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5\scansioni_ag\"/>
    </mc:Choice>
  </mc:AlternateContent>
  <xr:revisionPtr revIDLastSave="0" documentId="13_ncr:1_{299C40C1-A849-4536-8948-D84DF7936E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nee classich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4" i="1" l="1"/>
  <c r="H103" i="1" l="1"/>
  <c r="H96" i="1"/>
  <c r="H97" i="1"/>
  <c r="H98" i="1"/>
  <c r="H99" i="1"/>
  <c r="H100" i="1"/>
  <c r="H101" i="1"/>
  <c r="H102" i="1"/>
  <c r="H91" i="1"/>
  <c r="H92" i="1"/>
  <c r="H106" i="1"/>
  <c r="H105" i="1"/>
  <c r="H88" i="1"/>
  <c r="H89" i="1"/>
  <c r="H90" i="1"/>
  <c r="H109" i="1"/>
  <c r="H87" i="1"/>
  <c r="H86" i="1"/>
  <c r="H85" i="1"/>
  <c r="H83" i="1"/>
  <c r="H81" i="1"/>
  <c r="H82" i="1"/>
  <c r="H84" i="1"/>
  <c r="H80" i="1"/>
  <c r="H79" i="1"/>
  <c r="H78" i="1"/>
  <c r="H77" i="1"/>
  <c r="H76" i="1"/>
  <c r="H75" i="1"/>
  <c r="H74" i="1"/>
  <c r="H73" i="1"/>
  <c r="H72" i="1"/>
  <c r="H71" i="1"/>
  <c r="H70" i="1"/>
  <c r="H69" i="1"/>
  <c r="H67" i="1"/>
  <c r="H66" i="1"/>
  <c r="H65" i="1"/>
  <c r="H64" i="1"/>
  <c r="H62" i="1"/>
  <c r="H63" i="1"/>
  <c r="H68" i="1"/>
  <c r="H61" i="1"/>
  <c r="H59" i="1"/>
  <c r="H60" i="1"/>
  <c r="H57" i="1"/>
  <c r="H56" i="1"/>
  <c r="H55" i="1"/>
  <c r="H53" i="1"/>
  <c r="H50" i="1"/>
  <c r="H51" i="1"/>
  <c r="H52" i="1"/>
  <c r="H54" i="1"/>
  <c r="H49" i="1"/>
  <c r="H48" i="1"/>
  <c r="H47" i="1"/>
  <c r="H46" i="1"/>
  <c r="H45" i="1"/>
  <c r="H44" i="1"/>
  <c r="H42" i="1"/>
  <c r="H43" i="1"/>
  <c r="H58" i="1"/>
  <c r="H41" i="1"/>
  <c r="H37" i="1"/>
  <c r="H38" i="1"/>
  <c r="H39" i="1"/>
  <c r="H40" i="1"/>
  <c r="H36" i="1"/>
  <c r="H32" i="1"/>
  <c r="H33" i="1"/>
  <c r="H34" i="1"/>
  <c r="H35" i="1"/>
  <c r="H31" i="1"/>
  <c r="H113" i="1"/>
  <c r="H30" i="1"/>
  <c r="H27" i="1"/>
  <c r="H29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6" i="1"/>
  <c r="H7" i="1"/>
  <c r="H8" i="1"/>
  <c r="H4" i="1"/>
  <c r="H3" i="1"/>
  <c r="E110" i="1"/>
  <c r="H93" i="1" l="1"/>
  <c r="H110" i="1" s="1"/>
</calcChain>
</file>

<file path=xl/sharedStrings.xml><?xml version="1.0" encoding="utf-8"?>
<sst xmlns="http://schemas.openxmlformats.org/spreadsheetml/2006/main" count="500" uniqueCount="295">
  <si>
    <t>Tipologia</t>
  </si>
  <si>
    <t>Titolo della pubblicazione</t>
  </si>
  <si>
    <t>nome della rivista</t>
  </si>
  <si>
    <t>% riconosciuta IRCCS</t>
  </si>
  <si>
    <t>IFN finale</t>
  </si>
  <si>
    <t>Autori</t>
  </si>
  <si>
    <t>Mese di pubblicazione</t>
  </si>
  <si>
    <t>Impact factor totale normalizzato</t>
  </si>
  <si>
    <t>Laboratorio</t>
  </si>
  <si>
    <t>originale</t>
  </si>
  <si>
    <t>Plasma-Derived Exosomes from NAFLD Patients Modulate the
Cannabinoid Receptors’ Expression in Cultured HepaRG Cells</t>
  </si>
  <si>
    <t>International Journal of Molecular Sciences</t>
  </si>
  <si>
    <t>V De Nunzio, L Carrieri, MP Scavo, T Lippolis, M Cofano, GR Caponio, V Tutino, F Rizzi, N Depalo, AR Osella, M Notarnicola</t>
  </si>
  <si>
    <t>gennaio</t>
  </si>
  <si>
    <t>Laparoscopic partial splenectomy for symptomatic benign cystic lesions: technical notes</t>
  </si>
  <si>
    <t xml:space="preserve">S Fedele, C Bizzoca, F Aquilino, L Vincenti </t>
  </si>
  <si>
    <t>Chirurgia</t>
  </si>
  <si>
    <t>Updates in surgery</t>
  </si>
  <si>
    <t>Au nanoparticles decorated nanographene oxide-based platform: Synthesis, functionalization and assessment of photothermal activity</t>
  </si>
  <si>
    <t>Biomaterials Advances</t>
  </si>
  <si>
    <t>F Vischio, L Carrieri, GV Bianco, F Petronella, N Depalo, E Fanizza, MP Scavo, L De Sio, A Calogero, M Striccoli, A Agostiano, G Giannelli, ML Curria, C Ingrosso</t>
  </si>
  <si>
    <t>R Scialpi, V Arrè, G Giannelli, F Dituri</t>
  </si>
  <si>
    <t>Cancers</t>
  </si>
  <si>
    <t>Laminin-332 γ2 monomeric chain promotes adhesion and migration of hepatocellular carcinoma cells</t>
  </si>
  <si>
    <t>Medicina Personalizzata</t>
  </si>
  <si>
    <t>Contribution of macro- and micronutrients intake to gastrointestinal cancer mortality in the ONCONUT cohort. Classical versus modern approaches</t>
  </si>
  <si>
    <t>Frontiers in Nutrition</t>
  </si>
  <si>
    <t>Data Science</t>
  </si>
  <si>
    <t>R Donghia, V Guerra, LP Pesole, M Liso</t>
  </si>
  <si>
    <t>Abberrant fucosylation sustains the NOTCH and EGFR/NF-kB pathways and has a prognostic value in human intrahepatic cholangiocarcinoma</t>
  </si>
  <si>
    <t>Hepatology</t>
  </si>
  <si>
    <t>Ament, … E Pizzuto, I Gigante, G Giannelli, et al.</t>
  </si>
  <si>
    <t>Correlation between antioxidant and anticancer activity and phenolic profile of new Apulian table grape genotypes (V. Vinifera L.)</t>
  </si>
  <si>
    <t>Frontiers in Plant Science</t>
  </si>
  <si>
    <t>RA Milella, M De Rosso, M Gasparro, I Gigante, G Debiase, LR Forleo, AD Marsico, R Perniola, V Tutino, M Notarnicola, R Velasco, R Flamini</t>
  </si>
  <si>
    <t>Network analysis for the discovery of common oncogenic biomarkers in liver cancer experimental models</t>
  </si>
  <si>
    <t>Biomedicines</t>
  </si>
  <si>
    <t xml:space="preserve">L Kay, D Cabral, R, Negro, PJ Giraudi, G Giannelli, F Dituri, C Tiribelli, CHC Sukowati </t>
  </si>
  <si>
    <t>The multiple combination of Paclitaxel, Ramucirumab and Elacridar reverses the Paclitaxel-mediated resistance in Gastric Cancer cell lines</t>
  </si>
  <si>
    <t>Frontiers in Oncology</t>
  </si>
  <si>
    <t>Giannelli et al.</t>
  </si>
  <si>
    <t>febbraio</t>
  </si>
  <si>
    <t>The effects of eight weeks' very low-calorie ketogenic diet (VLCKD) on liver health in subjects affected by overweight and obesity</t>
  </si>
  <si>
    <t>R Rinaldi, S De Nucci, F Castellana, M Di Chito, V Giannuzzi, E Shahini, R Zupo, L Lampignano, G Piazzolla, V Triggiani, R Cozzolongo, G Giannelli, G De Pergola</t>
  </si>
  <si>
    <t>Nutrients</t>
  </si>
  <si>
    <t>Prediction of gastrointestinal cancers in the ONCONUT cohort study: comparison between logistic regression and artificial neural network</t>
  </si>
  <si>
    <t>Bioaccessibility and bioavailability of diet polyphenols and their modulation of gut microbiota</t>
  </si>
  <si>
    <t>review</t>
  </si>
  <si>
    <t>T Lippolis, M Cofano, GR Caponio, V De Nunzio, M Notarnicola</t>
  </si>
  <si>
    <t>90K/Mac-2 BP is a new predictive biomarker of response to the
Infliximab therapy in IBD patients</t>
  </si>
  <si>
    <t>PL Pesole, M Liso, R Donghia, V Guerra, A Lippolis, M Mastronardi, PA Iacovazzi</t>
  </si>
  <si>
    <t>Updating the application of blood biomarkers and their algorithms in the diagnosis and surveillance of Hepatocellular Carcinoma: A critical review</t>
  </si>
  <si>
    <t>E Shahini, G Pasculli, AG Solimando, C Tiribelli, R Cozzolongo, G Giannelli</t>
  </si>
  <si>
    <t>Ultra‐processed food consumption and nutritional frailty in older age</t>
  </si>
  <si>
    <t>GeroScience</t>
  </si>
  <si>
    <t>R Zupo, R Donghia, F Castellana, I Bortone, S De Nucci, A Sila, R Tatoli, L Lampignano,  G Sborgia, F Panza, M Lozupone, G Colacicco, ML Clodoveo, R Sardone</t>
  </si>
  <si>
    <t>portato dal 2022</t>
  </si>
  <si>
    <t>Intraperitoneal drain placement and outcomes after elective colorectal surgery: international matched, prospective, cohort study</t>
  </si>
  <si>
    <t>EuroSurg Collaborative (F. Marino)</t>
  </si>
  <si>
    <t>multicentrico collaborativo no profit - Q1 gruppo</t>
  </si>
  <si>
    <t>NIR-Absorbing Mesoporous Silica-Coated Copper Sulphide Nanostructures for Light-to-Thermal Energy Conversion</t>
  </si>
  <si>
    <t>E Fanizza, R Mastrogiacomo, O Pugliese, A Guglielmelli, L De Sio, R Castaldo, MP Scavo, M Giancaspro, F Rizzi, G Gentile, F Vischio, L Carrieri, I De Pasquale, G Mandriota, F Petronella, C Ingrosso, M Lavorgna, R Comparelli, M Striccoli, ML Curri, N Depalo</t>
  </si>
  <si>
    <t>Nanomaterials</t>
  </si>
  <si>
    <t>Validation of the OAKS prognostic model for acute kidney injury after gastrointestinal surgery</t>
  </si>
  <si>
    <t>STARSurg Collaborative and EuroSurg Collaborative</t>
  </si>
  <si>
    <t>British Journal of Surgery</t>
  </si>
  <si>
    <t>BJS open</t>
  </si>
  <si>
    <t>Adherence to European Society of Gastrointestinal Endoscopy Quality Performance Measures for Upper and Lower Gastrointestinal Endoscopy: A Nationwide Survey From the Italian Society of Digestive Endoscopy</t>
  </si>
  <si>
    <t>Frontiers in Medicine</t>
  </si>
  <si>
    <t>RM Zagari, L Frazzoni, L Fuccio, H Bertani, SF Crinò, A Magarotto, E Dajti, A Tringali, P Da Massa Carrara, G Cengia, E Ciliberto, R Conigliaro, B Germanà, A Lamazza, A Pisani, G Spinzi, M Capelli, F Bazzoli, L Pasquale</t>
  </si>
  <si>
    <t>multicentrico collaborativo no profit - Q1 writing commitee</t>
  </si>
  <si>
    <t>Real-time determination of gastric juice pH with EndoFaster® for atrophic gastritis assessment</t>
  </si>
  <si>
    <t>Digestive and Liver Disease</t>
  </si>
  <si>
    <t>Multicentrico/Collaborativo No Profit Q2-Q3-Q4</t>
  </si>
  <si>
    <t>A Zullo, B Germanà, E Galliani, A Iori, G de Pretis, G Manfredi, E Buscarini, M Ciuffi, O Ignomirelli, F Farinati, E Savarino, P Pallini, L Milan, R Conigliaro, G Grande, R Cannizzaro, S Maiero, A Pisani, S Marangi, R Manta, O Morelli, S Peralta, A La Mantia, MR Buonocore, K Khalaf, C Hassan, F Monica</t>
  </si>
  <si>
    <t>Real-time gastric juice analysis with EndoFaster for H. pylori diagnosis: A large, multicentre study</t>
  </si>
  <si>
    <t>European Journal of Gatroenterology &amp; Hepatology</t>
  </si>
  <si>
    <t>Role of Dietary Carotenoids in Frailty Syndrome: A Systematic Review</t>
  </si>
  <si>
    <t>R Zupo, F Castellana, S De Nucci, A Sila, S Aresta, C Buscemi, C Randazzo, S Buscemi, V Triggiani, G De Pergola, C Cava, M Lozupone, F Panza, R Sardone</t>
  </si>
  <si>
    <t>A Zullo, B Germanà, E Galliani, A Iori, G de Pretis, G Manfredi, E Buscarini, M Ciuffi, O Ignomirelli, F Farinati, E Savarino, P Pallini, L Milan, R Conigliaro, G Grande, R Cannizzaro, S Maiero, A Pisani, S Marangi, R Manta, O Morelli, S Peralta, A La Mantia, M R Buonocore, F Monica</t>
  </si>
  <si>
    <t>Systematic review</t>
  </si>
  <si>
    <t>Public Health Response to the SARS-CoV-2 Pandemic: Concern about Ultra-Processed Food Consumption</t>
  </si>
  <si>
    <t>Foods</t>
  </si>
  <si>
    <t>S De Nucci, G Lisco, R Zupo, F Castellana, A Sila, V Triggiani, G De Pergola, R Sardone</t>
  </si>
  <si>
    <t>Coffee Drinking and Adverse Physical Outcomes in the Aging Adult Population: A Systematic Review</t>
  </si>
  <si>
    <t>Metabolites</t>
  </si>
  <si>
    <t>S Mazeaud, F Castellana, HJ Coelho-Junior, F Panza, M Rondanelli, F Fassio, G De Pergola, R Zupo, R Sardone</t>
  </si>
  <si>
    <t>A Tritordeum-Based Diet for Female Patients with Diarrhea-Predominant Irritable Bowel Syndrome: Effects on Abdominal Bloating and Psychological Symptoms</t>
  </si>
  <si>
    <t>G Riezzo, L Prospero, A Orlando, M Linsalata, B D’Attoma, A Ignazzi, G Giannelli, F Russo</t>
  </si>
  <si>
    <t>marzo</t>
  </si>
  <si>
    <t>Retinal Microvasculature and Neural Changes and Dietary Patterns in an Older Population in Southern Italy</t>
  </si>
  <si>
    <t>International Journal of Environmental Research and Public Health</t>
  </si>
  <si>
    <t>R Tatoli, L Lampignano, R Donghia, A Niro, F Castellana, I Bortone, R Zupo, S Tirelli, M Lozupone, F Panza, G Alessio, F Boscia, G Sborgia, on behalf of the Eye Clinic Research Group, and Rodolfo Sardone</t>
  </si>
  <si>
    <t>Gender and liver steatosis discriminate different profiles in obese
patients undergoing bariatric surgery. Obesity Center Cohort.</t>
  </si>
  <si>
    <t>R Donghia, R Schiano Di Cola, F Cesaro, G Lippolis, T Lisco, R Isernia, G De Pergola, S De Nucci, R Rinaldi, M Liso, C Giardiello</t>
  </si>
  <si>
    <t>Organs-on-chips technologies – A guide from disease models to opportunities for drug development</t>
  </si>
  <si>
    <t>Biosensors &amp; Bioelectronics</t>
  </si>
  <si>
    <t>Maruccio, Giannelli</t>
  </si>
  <si>
    <t>Durvalumab in advanced cholangiocarcinoma: is someone knocking
down the door?</t>
  </si>
  <si>
    <t>Immunotherapy</t>
  </si>
  <si>
    <t>AD Ricci, R D’Alessandro, A Rizzo, A Schirizzi, S Vallarelli, C Ostuni, L Troiani, IR Lolli, C Lotesoriere, G Giannelli</t>
  </si>
  <si>
    <t>Prevalence of Sarcopenia in Liver Cirrhosis: A Systematic Review and Meta- Analysis</t>
  </si>
  <si>
    <t>Clinical and Translational Gastroenterology</t>
  </si>
  <si>
    <t>S Mazeaud, R Zupo, A Couret, F Panza, R Sardone, F Castellana</t>
  </si>
  <si>
    <t>aprile</t>
  </si>
  <si>
    <t>Targeting angiogenesis in the era of biliary tract cancer immunotherapy: biological rationale, clinical implications, and future research avenues</t>
  </si>
  <si>
    <t>A Schirizzi, G De Leonardis, V Lorusso, R Donghia, A Rizzo, S Vallarelli, C Ostuni, L Troiani, I Lolli, G Giannelli, A Dalia Ricci, R D'Alessandro, C Lotesoriere</t>
  </si>
  <si>
    <t>Colorectal cancer chemoprevention: a dream coming true?</t>
  </si>
  <si>
    <t>M Lepore Signorile,  Grossi, C Fasano, C Simone</t>
  </si>
  <si>
    <t>R Donghia, V Guerra, G Misciagna, C Loiacono, A Brunetti, V Bevilacqua</t>
  </si>
  <si>
    <t>Alternative Protein Sources and Novel Foods: Benefits, Food Applications and Safety Issues</t>
  </si>
  <si>
    <t>L Quintieri, C Nitride, E De Angelis, A Lamonaca, R Pilolli, F Russo, L Monaci</t>
  </si>
  <si>
    <t>maggio</t>
  </si>
  <si>
    <t>Diet and Exercise exert a differential effect on Glucose metabolism
markers according to the degree of NAFLD severity</t>
  </si>
  <si>
    <t>A Bianco, I Franco, R Curci, C Bonfiglio, A Campanella, A Mirizzi, F Fucilli, G Di Giovanni, N Giampaolo, PL Pesole, AR Osella</t>
  </si>
  <si>
    <t>The replacement of only one portion of starchy carbohydrates with
green leafy vegetables regresses mid and advanced stages of NAFLD: results from a prospective pilot study</t>
  </si>
  <si>
    <t>S De Nucci, R Rinaldi, M Di Chito, R Donghia, V Giannuzzi, E Shahini, R Cozzolongo, PL Pesole, S Coletta, G De Pergola, G Giannelli</t>
  </si>
  <si>
    <t>The efficacy of music therapy in the anxiety, pain and cardiopulmonary parameters in patients undergoing to endoscopy exam. A pilot study</t>
  </si>
  <si>
    <t>R Donghia et al</t>
  </si>
  <si>
    <t>Synergistic effect of diet and physical activity on a NAFLD cohort:
metabolomics profile and clinical variable evaluation</t>
  </si>
  <si>
    <t>FM Calabrese, G Celano, C Bonfiglio, A Campanella, I Franco, A Annunziato, G 
Giannelli, AR Osella, M De Angelis</t>
  </si>
  <si>
    <t>lettera con dati</t>
  </si>
  <si>
    <t>The effects of a very-low-calorie ketogenic diet on the intestinal
barrier integrity and function of patients with obesity: a pilot study</t>
  </si>
  <si>
    <t>M Linsalata, F Russo, G Riezzo, B D’Attoma, L Prospero, A Orlando, A Ignazzi, M Di Chito, A Sila, S De Nucci, R Rinaldi, G Giannelli, G De Pergola</t>
  </si>
  <si>
    <t>giugno</t>
  </si>
  <si>
    <t>Food Network analysis in non-obese patients with and without
steatosis. MICOL cohort</t>
  </si>
  <si>
    <t>R Donghia, PL Pesole, S Coletta, C Bonfiglio, G De Pergola, S De Nucci, R Rinaldi, G Giannelli</t>
  </si>
  <si>
    <t>Encapsulation of MCC950 in liposomes decorated with anti-Frizzled 1 improves drug bioavailability and effectiveness in fatty liver disease</t>
  </si>
  <si>
    <t>R Negro, R Mastrogiacomo, L Carrieri, F Rizzi, V Arrè, G Minervini, E Fanizza, G Bianco, A Panniello, M Striccoli, R Comparelli, R Armentano, M Curri, G Giannelli, N Depalo, MP Scavo</t>
  </si>
  <si>
    <t>Impact factor 2022</t>
  </si>
  <si>
    <t>ACS Applied Materials &amp; Interfaces</t>
  </si>
  <si>
    <t>The role of ion channels in functional gastrointestinal disorders (FGID): evidence of channelopathies and potential avenues for future research and therapeutic targets.</t>
  </si>
  <si>
    <t>F Maqoud, D Tricarico, R Mallamaci, A Orlando, F Russo</t>
  </si>
  <si>
    <t>luglio</t>
  </si>
  <si>
    <t>nutritional patterns as machine learning predictors of liver health in a population of elderly subjects</t>
  </si>
  <si>
    <t>Nutrition Metabolism and Cardiovascular Diseases</t>
  </si>
  <si>
    <t>Lampignano et al</t>
  </si>
  <si>
    <t>Dissecting the role of the NADPH Oxidase NOX4 in TGF-beta signaling in hepatocellular carcinoma  </t>
  </si>
  <si>
    <t>Redox Biology</t>
  </si>
  <si>
    <t>Giannelli, Serino, Dituri et al.</t>
  </si>
  <si>
    <t>Repeated EUS-fine needle biopsy of solid pancreatic lesions after previous non-diagnostic or inconclusive sampling</t>
  </si>
  <si>
    <t>Digestive Endoscopy</t>
  </si>
  <si>
    <t>A Pisani et al.</t>
  </si>
  <si>
    <t>Identification of a novel germline APC N-terminal pathogenic variant associated with attenuated familial adenomatous polyposis</t>
  </si>
  <si>
    <t>Genes &amp; Diseases</t>
  </si>
  <si>
    <t>GALAD outperforms aMAP and ALBI for predicting hepatocellular carcinoma in patients with compensated advanced chronic liver</t>
  </si>
  <si>
    <t>Hepatology Communications</t>
  </si>
  <si>
    <t>Resting state EEG rhythms in different stages of chronic kidney disease with mild cognitive impairment</t>
  </si>
  <si>
    <t>Neurobiology of Aging</t>
  </si>
  <si>
    <t>R Lizio, S Lopez, C Babiloni, C Del Percio, G Noce, A Losurdo, L Vernò, M De Tommaso, A Montemurno, G Dalfino, P Cirillo, A Soricelli, R Ferri, V Catania, F Nobili, F Giubilei, C Buttinellij, GB Frisoni, F Stocchi, AM Scisci, N Mastrofilippo, DA Procaccini, L Gesualdo</t>
  </si>
  <si>
    <t>Autotaxin inhibitor IOA-289 reduces gastrointestinal cancer progression in preclinical models</t>
  </si>
  <si>
    <t>M Centonze, G Di Conza, M Lahn, I Fabregat, F Dituri, I Gigante, G Serino, R Scialpi, L Carrieri, R Negro, E Pizzuto, G Giannelli</t>
  </si>
  <si>
    <t>Journal of Experimental &amp; Clinical Cancer Research</t>
  </si>
  <si>
    <t>Endoscopic Ultrasound Advanced Techniques for Diagnosis of Gastrointestinal Stromal Tumours</t>
  </si>
  <si>
    <t>S Pallio, SF Crinò, M Maida, E Sinagra, VF Tripodi, A Facciorusso, A Ofosu, MC Conti Bellocchi, E Shahini, G Melita</t>
  </si>
  <si>
    <t>Effectiveness and application of artificial intelligence for endoscopic screening of colorectal cancer: the future is now</t>
  </si>
  <si>
    <t>Expert Rev Anticancer Ther</t>
  </si>
  <si>
    <t>M Maida, G Marasco, A Facciorusso, E Shahini, E Sinagra, S Pallio, D Ramai, A Murino</t>
  </si>
  <si>
    <t>editoriale</t>
  </si>
  <si>
    <t>Editorial: Angiogenesis blockade for the treatment of gastrointestinal cancer</t>
  </si>
  <si>
    <t>A Passardi, A Bittoni, Z Bai, Z Zhang, C Sier, Y He, E Shahini, AG Solimando</t>
  </si>
  <si>
    <t>Diagnosis and Management of Esophagogastric Varices</t>
  </si>
  <si>
    <t>Diagnostics</t>
  </si>
  <si>
    <t>S Pallio, G Melita, E Shahini, A Vitello, E Sinagra, B Lattanzi, A Facciorusso, D Ramai, M Maida</t>
  </si>
  <si>
    <t>Factors affecting the quality of bowel preparation for colonoscopy in hard-to-prepare patients: Evidence from the literature</t>
  </si>
  <si>
    <t>World Journal of Gastroenterology</t>
  </si>
  <si>
    <t>E Shahini, E Sinagra, A Vitello, R Ranaldo, A Contaldo, A Facciorusso, M Maida</t>
  </si>
  <si>
    <t>Pyoderma gangrenosum in  ulcerative colitis patient treated  with vedolizumab: adsorptive granulocyte/monocyte apheresis  as a new therapeutic  option refractory cases. A case report and literature review.</t>
  </si>
  <si>
    <t>case report</t>
  </si>
  <si>
    <t>Therapeutic Advances in Chronic Disease</t>
  </si>
  <si>
    <t>Cavalcanti et al.</t>
  </si>
  <si>
    <t>PD-L1 down-regulation and DNA methylation inhibition for molecular
therapy against cancer stem cells in hepatocellular carcinoma</t>
  </si>
  <si>
    <t>C Sukowati, LKD Cabral, B Anfuso, F Dituri, R Negro, G Giannelli, C Tiribelli</t>
  </si>
  <si>
    <t>agosto</t>
  </si>
  <si>
    <t>G Celano, FM Calabrese, G Riezzo, B D’Attoma, A Ignazzi, M Di Chito, A Sila, S De Nucci, R Rinaldi, M Linsalata, M Vacca, CA Apa, M De Angelis, G Giannelli, G De Pergola, F Russo</t>
  </si>
  <si>
    <t>Evaluation of the effects of a very-low-calorie-ketogenic diet on the fecal and urinary metabolome of patients with obesity: a preliminary investigation</t>
  </si>
  <si>
    <t>The Impact of a Twelve-Week Moderate Aerobic Exercise Program on Gastrointestinal Symptom Profile and Psychological Well-Being of Irritable Bowel Syndrome Patients: Preliminary Data from a Southern Italy Cohort</t>
  </si>
  <si>
    <t>Journal of Clinical Medicine</t>
  </si>
  <si>
    <t>G Riezzo, L Prospero, B D’Attoma, A Ignazzi, A Bianco, I Franco, R Curci, A Campanella, C Bonfiglio, AR Osella, F Russo</t>
  </si>
  <si>
    <t>Multicentrico/Collaborativo No Profit Q2</t>
  </si>
  <si>
    <t>Golimumab improves health-related quality of life of patients with moderate-to-severe ulcerative colitis: Results of the go-care study</t>
  </si>
  <si>
    <t>S Saibenia, C Bezzio, F Bossac, AC Privitera, S Marchi, J. Roselli, S Mazzuoli, A Geccherle, A Soriano, MB Principi, A Viola, L Sarpi, M Cappello, R D’Incà, M Mastronardi, G Bodini, M Guerra, A Benedetti, M Romano, M Cicala, A Di Sabatino, F Scaldaferri, T De Rosa, AM Giardino, V Germano, A Orlando, A Armuzzi</t>
  </si>
  <si>
    <t>Switching from VEDOlizumab intravenous to subcutaneous formulation in ulcerative colitis patients in clinical remission: The SVEDO Study, an IG-IBD study</t>
  </si>
  <si>
    <t>DG Ribaldone, Laura Parisio, A Variola, F Bossa, F Castiglione, M Marzo, N Piazza, A Aratari, EV Savarino, G Bodini, M Mastronardi, F Micheli, S Mazzuoli, M Ascolani, C Viganò, M Cappello, C Bezzio, R Ciccocioppo, G Scardino, E Sarli, D Pugliese, F Scaldaferri, D Napolitano, A Todeschini, A Geccherle, N Colaci, M Guerra, M Annese, A Testa, A Caiazzo, FS Conforti, S Festa, G Lorenzon, A Marra, A Magiotta, F Baccini, A Amato, A Poshnjari, M Vernero, F Caprioli, GP Caviglia, Italian Group for the study of Inflammatory Bowel Disease (IG-IBD)</t>
  </si>
  <si>
    <t>miR-369-3p modulates intestinal inflammatory response via BRCC3/NLRP3 inflammasome axis</t>
  </si>
  <si>
    <t>Cells</t>
  </si>
  <si>
    <t>V Scalavino, E Piccinno, AM Valentini, N Schena, R Armentano, G Giannelli, G Serino</t>
  </si>
  <si>
    <t>Lifestyle Modification: Evaluation of the Effects of Physical Activity and Low-Glycemic-Index Mediterranean Diet on Fibrosis Score</t>
  </si>
  <si>
    <t>R Curci, A Bianco, I Franco, C Bonfiglio, A Campanella, A Mirizzi, V Giannuzzi, R Cozzolongo, N Veronese, AR Osella</t>
  </si>
  <si>
    <t>Corticosteroid use in patients with inflammatory bowel diseases: A real-life sub-analysis of the Italian DICE study</t>
  </si>
  <si>
    <t>FS Conforti, DG Ribaldone, M Mastronardi, L Gemignani, P Maddalena, A Viola</t>
  </si>
  <si>
    <t>The Oleic/Palmitic acid imbalance in exosomes isolated from NAFLD patients induces necroptosis of liver cells via the Elongase-6/Rip-1 pathway</t>
  </si>
  <si>
    <t>MP Scavo, R Negro, N Depalo, L Carrieri, V Arrè, F Rizzi, R Mastrogiacomo, G Serino, M Notarnicola, V De Nunzio, T Lippolis, PL Pesole, S Coletta, R Armentano, ML Curri, G Giannelli</t>
  </si>
  <si>
    <t>settembre</t>
  </si>
  <si>
    <t>Cell Death &amp; Disease</t>
  </si>
  <si>
    <t>Fibres and Colorectal Cancer: Clinical and Molecular Evidence</t>
  </si>
  <si>
    <t xml:space="preserve">F Celiberto, A Aloisio, B Girardi, M Pricci, A Iannone, F Russo, G Riezzo, B D’Attoma, E Ierardi, G Losurdo, A Di Leo </t>
  </si>
  <si>
    <t>A prospective study on Helicobacter pylori rapid urease test false negativity: is it time for its use in restricted situations?</t>
  </si>
  <si>
    <t>G Losurdo, F Francioso, M Pricci, B Girardi, F Russo, G Riezzo, B D'Attoma, MA Bleve, A Iannone, F Celiberto, E Ierardi, A DI Leo</t>
  </si>
  <si>
    <t>Minerva Gastroenterol</t>
  </si>
  <si>
    <t>Serum cytokine and miRNA levels are differently expressed in right- and left-sided colon cancer</t>
  </si>
  <si>
    <t>V De Nunzio, R Donghia, PL Pesole, S Coletta, N Calò, M Notarnicola</t>
  </si>
  <si>
    <t>Immunohistochemical, pharmacovigilance, and omics analyses reveal the involvement of ATP-sensitive K+ channel subunits in cancers: role in drug–disease interactions</t>
  </si>
  <si>
    <t>F Maqoud, N Zizzo, M Attimonelli, A Tinelli, G Passantino, M Antonacci, G Ranieri, D Tricarico</t>
  </si>
  <si>
    <t>Frontiers in Pharmacology</t>
  </si>
  <si>
    <t>R Donghia, PL Pesole, A Castellaneta, S Coletta, F Squeo, C Bonfiglio, G De Pergola, R Rinaldi, S De Nucci, G Giannelli, A Di Leo, R Tatoli</t>
  </si>
  <si>
    <t>G Forte, V Grossi, F Cariola, AL Buonadonna, P Sanese, K De Marco, C Fasano, M Lepore Signorile, V Disciglio, C Simone</t>
  </si>
  <si>
    <t>R Giacconi, R Donghia, G Arborea, MT Savino, M Provinciali, F Lattanzio, GR Caponio, S Coletta, A Bianco, M Notarnicola, C Bonfiglio, G Passarino, P D'Aquila, D Bellizzi, PL Pesole</t>
  </si>
  <si>
    <t>Microorganisms</t>
  </si>
  <si>
    <t>Age-Related Dietary Habits and Blood Biochemical Parameters in Patients with and without Steatosis—MICOL Cohort</t>
  </si>
  <si>
    <t>Plasma Bacterial DNA Load as a Potential Biomarker for the Early Detection of Colorectal Cancer: A Case–Control Study</t>
  </si>
  <si>
    <t>comunicazione con dati</t>
  </si>
  <si>
    <t>Prevention of COVID-19 complications' risk in patients with Inflammatory Bowel Disease worldwide: A systematic review and meta-analysis</t>
  </si>
  <si>
    <t>FP Bianchi, R Donghia, R Tatoli, C Bonfiglio</t>
  </si>
  <si>
    <t>Vaccines</t>
  </si>
  <si>
    <t>Natural History and Hepatitis B Virus Surface Antigen (HBsAg)Spontaneous Seroclearance in Hepatitis B Virus e-Antigen (HBeAg)-Negative Patients with Inactive Chronic Infection: A Multicenter Regional Study from South Italy</t>
  </si>
  <si>
    <t>Pathogens</t>
  </si>
  <si>
    <t>M Barone, A Iannone, M Mezzapesa, M Milella, F Di Gennaro, G Niro, R Cotugno, R Cozzolongo, G Mennea, M Rendina, A Di Leo</t>
  </si>
  <si>
    <t>VEGFA status as a predictive marker of therapy outcome in metastatic gastric cancer patients following Ramucirumab-based treatment</t>
  </si>
  <si>
    <t xml:space="preserve">A Schirizzi, A Arshadi, D Tolomeo, L Schirosi, AM Valentini, G De Leonardis, MG Refolo, R Donghia, CT Storlazzi, A Zito, AD Ricci, S Vallarelli, C Ostuni, M Bencivenga, G De Manzoni, C Messa, R Armentano, G Giannelli, C Lotesoriere,
R D'Alessandro </t>
  </si>
  <si>
    <t>ottobre</t>
  </si>
  <si>
    <t>Development of potent isoflavone-based formyl peptide receptor 1 (FPR1) antagonists and their effects in gastric cancer cell models</t>
  </si>
  <si>
    <t>F Francavilla, F Sarcina, IA Scheptkin, LN Kirpotina, M Contino, A Schirizzi, G De Leonardis, AI Khlebnikov, R D'Alessandro, MT Quinn, E Lacivita, M Leopoldo</t>
  </si>
  <si>
    <t>European Journal of Medicinal Chemistry</t>
  </si>
  <si>
    <t>The chromatin remodeling factors EP300 and TRRAP are novel SMYD3 interactors involved in the emerging 'nonmutational epigenetic reprogramming' cancer hallmark</t>
  </si>
  <si>
    <t>Computational and Structural Biotechnology Journal</t>
  </si>
  <si>
    <t>Fasano, Simone et al</t>
  </si>
  <si>
    <t>Epigenetic alterations as regulators of DNA damage repair in gastric cancer and emerging therapeutic opportunities</t>
  </si>
  <si>
    <t xml:space="preserve">K De Marco, P Sanese, C Simone, V Grossi </t>
  </si>
  <si>
    <t>SMYD3 modulates the HGF-MET signaling pathway in gastric cancer</t>
  </si>
  <si>
    <t>K De Marco, M Lepore Signorile, E Di Nicola, P Sanese, C Fasano, G Forte, V Disciglio, A Pantaleo, G Varchi, A Del Rio, V Grossi, C Simone</t>
  </si>
  <si>
    <t>Artificial intelligence and complex network approaches reveal
potential gene biomarkers for hepatocellular carcinoma</t>
  </si>
  <si>
    <t>A Lacalamita, G Serino, E Pantaleo, A Monaco, N Amoroso, L Bellantuono, E Piccinno, V Scalavino, F Dituri, S Tangaro, R Bellotti, G Giannelli</t>
  </si>
  <si>
    <t>Histone and DNA Methylation as Epigenetic Regulators of DNA Damage Repair in Gastric Cancer and Emerging Therapeutic Opportunities</t>
  </si>
  <si>
    <t>K Demarco, P Sanese, C Simone, V Grossi</t>
  </si>
  <si>
    <t>Tumor testing and genetic analysis to identify Lynch syndrome patients in an Italian colorectal cancer cohort</t>
  </si>
  <si>
    <t>A Pantaleo, G Forte, F Cariola, AM Valentini, C Fasano, P Sanese, V Grossi, AL Buonadonna, K De Marco, M Lepore Signorile, AF Guglielmi, A Manghisi, R Armentano, V Disciglio, C Simone</t>
  </si>
  <si>
    <t>The Effects of an  Eight Weeks’ Very Low-Calorie Ketogenic Diet
(VLCKD) on White Blood Cells and Platelets Counts in relation to Metabolic Dysfunction-Associated Steatotic Liver Disease (MASLD) in Subjects with Overweight and Obesity</t>
  </si>
  <si>
    <t>S De Nucci, C Bonfiglio, R Donvito, M Di Chito, N Cerabino, R Rinaldi, A Sila, E Shahini, V Giannuzzi, PL Pesole, S Coletta, E Lanzilotta, G Piazzolla, R Cozzolongo, G Giannelli, G De Pergola</t>
  </si>
  <si>
    <t>The ‘speck’-tacular oversight of the NLRP3-pyroptosis pathway on gastrointestinal inflammatory diseases and tumorigenesis</t>
  </si>
  <si>
    <t>V Arrè, R Scialpi, M Centonze, G Giannelli, MP Scavo, R Negro</t>
  </si>
  <si>
    <t>Journal of Biomedical Science</t>
  </si>
  <si>
    <t>Enhanced Physical Capacity and Gastrointestinal Symptom Improvement in Southern Italian IBS Patients Following Three Months of Moderate Aerobic Exercise</t>
  </si>
  <si>
    <t>A Bianco, F Russo, I Franco, G Riezzo, R Donghia, R Curci, C Bonfiglio, L Prospero,
B D’Attoma, A Ignazzi, A Campanella, AR Osella</t>
  </si>
  <si>
    <t>Effect of Intake of Extra Virgin Olive Oil on Mortality in a South Italian Cohort with and without NAFLD</t>
  </si>
  <si>
    <t>C Bonfiglio, F Cuccaro, A Campanella, N Rosso, R Tatoli, G Giannelli, R Donghia</t>
  </si>
  <si>
    <t>High extra-virgin olive oil consumption is associated to a lower prevalence of NAFLD with a prominent effect in obese subjects: Results from MICOL study</t>
  </si>
  <si>
    <t>CC Tedesco, C Bonfiglio, M Notarnicola, M Rendina, A Castellaneta, A Dileo, G Giannelli,
L Fontana</t>
  </si>
  <si>
    <t>The Role of Intestinal Barrier Function in Overweight Patients with IBS-D undergoing a long-term Low-FODMAP diet</t>
  </si>
  <si>
    <t>M Linsalata, G Riezzo, A Orlando, B D'Attoma, L Prospero, A Ignazzi, G Losurdo, A Di Leo, G Giannelli, F Russo</t>
  </si>
  <si>
    <t>novembre</t>
  </si>
  <si>
    <t>Pyoderma gangrenosum in ulcerative colitis patient treated with vedolizumab: adsorptive granulocyte/monocyte apheresis as a new therapeutic option refractory cases - a case report and literature review</t>
  </si>
  <si>
    <t>M Mastronardi, E Cavalcanti, N Labarile, R Armentano, F Gabriele, M Curlo</t>
  </si>
  <si>
    <t>Colorectal liver metastasis: can cytokines make the difference?</t>
  </si>
  <si>
    <t>C Ballarò, V Quaranta, G Giannelli</t>
  </si>
  <si>
    <t>The power of prevention: how tenofovir and entecavir are changing the game in hepatocellular carcinoma</t>
  </si>
  <si>
    <t>HepatoBiliary Surgery and Nutrition</t>
  </si>
  <si>
    <t>E Shahini, R Donghia, A Facciorusso</t>
  </si>
  <si>
    <t xml:space="preserve"> </t>
  </si>
  <si>
    <t>SMYD3 modulates AMPK-mTOR signaling balance in cancer cell response to DNA damage</t>
  </si>
  <si>
    <t>ML Signorile, P Sanese, E Di Nicola, C Fasano, G Forte, K De Marco, V Disciglio, M Latrofa, A Pantaleo, G Varchi, A Del Rio, V Grossi, C Simone</t>
  </si>
  <si>
    <t>Galad score as a prognostic marker for patients with Hepatocellular
Carcinoma</t>
  </si>
  <si>
    <t>S Cagnin, R Donghia, A Martini, PL Pesole, S Coletta, E Shahini, G Boninsegna, A Biasiolo, P Pontisso, G Giannelli</t>
  </si>
  <si>
    <t>Validation of a new optical diagnosis training module to improve dysplasia characterization in inflammatory bowel disease: a multicenter international study</t>
  </si>
  <si>
    <t>Gastrointestinal Endoscopy</t>
  </si>
  <si>
    <t>M Iacucci, S Bonovas, A Bazarova, R Cannatelli, RJ.M. Ingram, N Labarile, OM Nardone, T L Parigi, D Piovani, K Siau, S C.L. Smith, I Zammarchi, J G.P. Ferraz, G Fiorino, R Kiesslich, R Panaccione, A Parra-Blanco, M Principi, GE Tontini, T Uraoka, S Ghosh, OPTIC-IBD Study Group</t>
  </si>
  <si>
    <t>Evolving Trends in the Management of Acute Appendicitis During COVID-19 Waves: The ACIE Appy II Study</t>
  </si>
  <si>
    <t>World Journal of Surgery</t>
  </si>
  <si>
    <t>F Pata, M Di Martino, M Podda, S Di Saverio, B Ielpo, G Pellino on behalf of the ACIE Appy Study Collaborative</t>
  </si>
  <si>
    <t xml:space="preserve">Multicentrico/Collaborativo No Profit </t>
  </si>
  <si>
    <t>non affidabile</t>
  </si>
  <si>
    <t>Reducing the environmental impact of surgery on a global scale: systematic review and co-prioritization with healthcare workers in 132 countries</t>
  </si>
  <si>
    <t>National Institute for Health and Care Research Global Health Research Unit on Global Surgery</t>
  </si>
  <si>
    <t>How future surgery will benefit from SARS-COV-2-related measures: a SPIGC survey conveying the perspective of Italian surgeon</t>
  </si>
  <si>
    <t>Updates in Surgery</t>
  </si>
  <si>
    <t>L Siragusa, R Angelico, M Angrisani, B Zampogna, M Materazzo, R Sorge, L Giordano, R Meniconi, A Coppola on behalf of SPIGC Survey Collaborative Group</t>
  </si>
  <si>
    <t>Colorectal Disease</t>
  </si>
  <si>
    <t>Safety and efficacy of intraperitoneal drain placement after emergency colorectal surgery: An international, prospective cohort study</t>
  </si>
  <si>
    <t>EuroSurg Collaborative</t>
  </si>
  <si>
    <t>Comparison of Performances of Adalimumab Biosimilars SB5, ABP501, GP2017, and MSB11022 in Treating Patients with Inflammatory Bowel Diseases: A Real-Life, Multicenter, Observational Study</t>
  </si>
  <si>
    <t>A Tursi, G Mocci, L Allegretta, G Aragona, MA Bianco, R Colucci, A Cuomo, N Della Valle, A Ferronato, G Forti, F Gaiani, G Giorgetti, MG Graziani, K Lofano, R Lorenzetti, T Larussa, A Penna, R Pica, G Pranzo, S Rodino, A Scarcelli, C Zampaletta, G Bassotti, A I Cazzato, S Chiri, V Clemente, A Cocco, G De' Angelis, L Donnarumma, R Faggiani, C Graziosi, M Le Grazie, F Luzza, C Meucci, R Monterubbianesi, C Pagnini, P Perazzo, M Picchio, R Sacco, L Sebkova, M Serio, D Napolitano, D Pugliese, F Scaldaferri, E Schiavoni, L Turchini, A Armuzzi, W Elisei, G Maconi, A Papa</t>
  </si>
  <si>
    <t>I-CARE, a European Prospective Cohort Study Assessing Safety and Effectiveness of Biologics in Inflammatory Bowel Disease</t>
  </si>
  <si>
    <t>Clinical Gastroenterology and Hepatology</t>
  </si>
  <si>
    <t>I-CARE Collaborator Group</t>
  </si>
  <si>
    <t>Personalised management of patients with hepatocellular carcinoma: a multiparametric therapeutic hierarchy concept</t>
  </si>
  <si>
    <t>Pharmacological interventions and hormonal therapies for depressive symptoms in peri- and post-menopausal women: a network meta-analysis of randomized controlled trials</t>
  </si>
  <si>
    <t>Psychiatry Research</t>
  </si>
  <si>
    <t>P Tseng, H Chiu, M Suen, B Zeng, M Wu, Y Tu, K Hung, Y Wu, K Su, D Li, T Chen, B Stubbs, A F Carvalho, M Solmi, T Thompson, MG Caruso, Y J Matsuoka, Y Chen, P Lin, C Sun, Y Cheng, Y Shiue</t>
  </si>
  <si>
    <t>Lancet Oncology</t>
  </si>
  <si>
    <t>Italian Association for the Study of the Liver</t>
  </si>
  <si>
    <t>Determinants of COVID-19 Disease Severity–Lessons from Primary and Secondary Immune Disorders including Cancer</t>
  </si>
  <si>
    <t>AG Solimando, M Krebs, E Shahino, F Albanese, G Fritz, M Krebs</t>
  </si>
  <si>
    <t>Breaking through Multiple Myeloma: A Paradigm for a Comprehensive Tumor Ecosystem Targeting</t>
  </si>
  <si>
    <t>AG Solimando, M Krebs, V Desantis, D Marziliano, I C Caradonna, A Morizio, A Argentiero, E Shahini, M Bittrich</t>
  </si>
  <si>
    <t>Villa E, Donghia R, Baldaccini V, Tedesco CC, Shahini E, Cozzolongo R, Ascari S, Pesole PL, Coletta S, Critelli RM, Lasagni S, Schepis F, Semellini F, Giannelli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</si>
</sst>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8" fillId="0" borderId="2" xfId="1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6"/>
  <sheetViews>
    <sheetView tabSelected="1" zoomScale="140" zoomScaleNormal="140" workbookViewId="0">
      <selection activeCell="L1" sqref="L1:L1048576"/>
    </sheetView>
  </sheetViews>
  <sheetFormatPr defaultColWidth="11.125" defaultRowHeight="39" customHeight="1" x14ac:dyDescent="0.25"/>
  <cols>
    <col min="1" max="1" width="3.125" customWidth="1"/>
    <col min="3" max="3" width="40" customWidth="1"/>
    <col min="4" max="4" width="15" customWidth="1"/>
    <col min="6" max="7" width="14.5" customWidth="1"/>
    <col min="9" max="9" width="51.5" customWidth="1"/>
    <col min="10" max="10" width="13.375" customWidth="1"/>
  </cols>
  <sheetData>
    <row r="1" spans="1:11" s="1" customFormat="1" ht="39" customHeight="1" x14ac:dyDescent="0.25">
      <c r="B1" s="16"/>
      <c r="C1" s="16"/>
      <c r="E1" s="2"/>
      <c r="F1" s="2"/>
      <c r="G1" s="2"/>
      <c r="H1" s="2"/>
      <c r="I1" s="2"/>
    </row>
    <row r="2" spans="1:11" s="7" customFormat="1" ht="39" customHeight="1" x14ac:dyDescent="0.25">
      <c r="B2" s="3" t="s">
        <v>0</v>
      </c>
      <c r="C2" s="3" t="s">
        <v>1</v>
      </c>
      <c r="D2" s="4" t="s">
        <v>2</v>
      </c>
      <c r="E2" s="5" t="s">
        <v>129</v>
      </c>
      <c r="F2" s="5" t="s">
        <v>7</v>
      </c>
      <c r="G2" s="5" t="s">
        <v>3</v>
      </c>
      <c r="H2" s="5" t="s">
        <v>4</v>
      </c>
      <c r="I2" s="5" t="s">
        <v>5</v>
      </c>
      <c r="J2" s="6" t="s">
        <v>8</v>
      </c>
      <c r="K2" s="6" t="s">
        <v>6</v>
      </c>
    </row>
    <row r="3" spans="1:11" ht="39" customHeight="1" x14ac:dyDescent="0.25">
      <c r="A3" s="13"/>
      <c r="B3" s="8" t="s">
        <v>9</v>
      </c>
      <c r="C3" s="8" t="s">
        <v>10</v>
      </c>
      <c r="D3" s="8" t="s">
        <v>11</v>
      </c>
      <c r="E3" s="8">
        <v>5.6</v>
      </c>
      <c r="F3" s="9">
        <v>6</v>
      </c>
      <c r="G3" s="8">
        <v>1</v>
      </c>
      <c r="H3" s="10">
        <f>F3*G3</f>
        <v>6</v>
      </c>
      <c r="I3" s="8" t="s">
        <v>12</v>
      </c>
      <c r="J3" s="11"/>
      <c r="K3" s="11" t="s">
        <v>13</v>
      </c>
    </row>
    <row r="4" spans="1:11" ht="39" customHeight="1" x14ac:dyDescent="0.25">
      <c r="A4" s="13"/>
      <c r="B4" s="8"/>
      <c r="C4" s="8" t="s">
        <v>14</v>
      </c>
      <c r="D4" s="8" t="s">
        <v>17</v>
      </c>
      <c r="E4" s="8">
        <v>2.6</v>
      </c>
      <c r="F4" s="9">
        <v>4</v>
      </c>
      <c r="G4" s="8">
        <v>1</v>
      </c>
      <c r="H4" s="10">
        <f>F4*G4</f>
        <v>4</v>
      </c>
      <c r="I4" s="8" t="s">
        <v>15</v>
      </c>
      <c r="J4" s="11" t="s">
        <v>16</v>
      </c>
      <c r="K4" s="11" t="s">
        <v>13</v>
      </c>
    </row>
    <row r="5" spans="1:11" ht="39" customHeight="1" x14ac:dyDescent="0.25">
      <c r="A5" s="13"/>
      <c r="B5" s="8" t="s">
        <v>9</v>
      </c>
      <c r="C5" s="8" t="s">
        <v>18</v>
      </c>
      <c r="D5" s="8" t="s">
        <v>19</v>
      </c>
      <c r="E5" s="8">
        <v>0</v>
      </c>
      <c r="F5" s="9">
        <v>0</v>
      </c>
      <c r="G5" s="8">
        <v>1</v>
      </c>
      <c r="H5" s="10"/>
      <c r="I5" s="8" t="s">
        <v>20</v>
      </c>
      <c r="J5" s="11"/>
      <c r="K5" s="11" t="s">
        <v>13</v>
      </c>
    </row>
    <row r="6" spans="1:11" ht="39" customHeight="1" x14ac:dyDescent="0.25">
      <c r="A6" s="13"/>
      <c r="B6" s="8" t="s">
        <v>9</v>
      </c>
      <c r="C6" s="8" t="s">
        <v>23</v>
      </c>
      <c r="D6" s="8" t="s">
        <v>22</v>
      </c>
      <c r="E6" s="8">
        <v>5.2</v>
      </c>
      <c r="F6" s="9">
        <v>6</v>
      </c>
      <c r="G6" s="8">
        <v>1</v>
      </c>
      <c r="H6" s="10">
        <f t="shared" ref="H6:H27" si="0">F6*G6</f>
        <v>6</v>
      </c>
      <c r="I6" s="8" t="s">
        <v>21</v>
      </c>
      <c r="J6" s="11" t="s">
        <v>24</v>
      </c>
      <c r="K6" s="11" t="s">
        <v>13</v>
      </c>
    </row>
    <row r="7" spans="1:11" ht="39" customHeight="1" x14ac:dyDescent="0.25">
      <c r="A7" s="13"/>
      <c r="B7" s="8" t="s">
        <v>9</v>
      </c>
      <c r="C7" s="8" t="s">
        <v>25</v>
      </c>
      <c r="D7" s="8" t="s">
        <v>26</v>
      </c>
      <c r="E7" s="8">
        <v>5</v>
      </c>
      <c r="F7" s="9">
        <v>4</v>
      </c>
      <c r="G7" s="8">
        <v>1</v>
      </c>
      <c r="H7" s="10">
        <f t="shared" si="0"/>
        <v>4</v>
      </c>
      <c r="I7" s="8" t="s">
        <v>28</v>
      </c>
      <c r="J7" s="11" t="s">
        <v>27</v>
      </c>
      <c r="K7" s="11" t="s">
        <v>13</v>
      </c>
    </row>
    <row r="8" spans="1:11" ht="39" customHeight="1" x14ac:dyDescent="0.25">
      <c r="A8" s="13"/>
      <c r="B8" s="8" t="s">
        <v>9</v>
      </c>
      <c r="C8" s="8" t="s">
        <v>29</v>
      </c>
      <c r="D8" s="8" t="s">
        <v>30</v>
      </c>
      <c r="E8" s="8">
        <v>14</v>
      </c>
      <c r="F8" s="9">
        <v>14</v>
      </c>
      <c r="G8" s="8">
        <v>1</v>
      </c>
      <c r="H8" s="10">
        <f t="shared" si="0"/>
        <v>14</v>
      </c>
      <c r="I8" s="8" t="s">
        <v>31</v>
      </c>
      <c r="J8" s="11"/>
      <c r="K8" s="11" t="s">
        <v>13</v>
      </c>
    </row>
    <row r="9" spans="1:11" ht="39" customHeight="1" x14ac:dyDescent="0.25">
      <c r="A9" s="13"/>
      <c r="B9" s="8" t="s">
        <v>9</v>
      </c>
      <c r="C9" s="8" t="s">
        <v>32</v>
      </c>
      <c r="D9" s="8" t="s">
        <v>33</v>
      </c>
      <c r="E9" s="8">
        <v>5.6</v>
      </c>
      <c r="F9" s="9">
        <v>6</v>
      </c>
      <c r="G9" s="8">
        <v>1</v>
      </c>
      <c r="H9" s="10">
        <f t="shared" si="0"/>
        <v>6</v>
      </c>
      <c r="I9" s="8" t="s">
        <v>34</v>
      </c>
      <c r="J9" s="11"/>
      <c r="K9" s="11" t="s">
        <v>13</v>
      </c>
    </row>
    <row r="10" spans="1:11" ht="39" customHeight="1" x14ac:dyDescent="0.25">
      <c r="A10" s="13"/>
      <c r="B10" s="8" t="s">
        <v>9</v>
      </c>
      <c r="C10" s="8" t="s">
        <v>35</v>
      </c>
      <c r="D10" s="8" t="s">
        <v>36</v>
      </c>
      <c r="E10" s="8">
        <v>4.7</v>
      </c>
      <c r="F10" s="9">
        <v>6</v>
      </c>
      <c r="G10" s="8">
        <v>1</v>
      </c>
      <c r="H10" s="10">
        <f t="shared" si="0"/>
        <v>6</v>
      </c>
      <c r="I10" s="8" t="s">
        <v>37</v>
      </c>
      <c r="J10" s="11"/>
      <c r="K10" s="11" t="s">
        <v>13</v>
      </c>
    </row>
    <row r="11" spans="1:11" ht="39" customHeight="1" x14ac:dyDescent="0.25">
      <c r="A11" s="13"/>
      <c r="B11" s="8" t="s">
        <v>9</v>
      </c>
      <c r="C11" s="8" t="s">
        <v>38</v>
      </c>
      <c r="D11" s="8" t="s">
        <v>39</v>
      </c>
      <c r="E11" s="8">
        <v>4.7</v>
      </c>
      <c r="F11" s="9">
        <v>6</v>
      </c>
      <c r="G11" s="8">
        <v>1</v>
      </c>
      <c r="H11" s="10">
        <f t="shared" si="0"/>
        <v>6</v>
      </c>
      <c r="I11" s="8" t="s">
        <v>40</v>
      </c>
      <c r="J11" s="11"/>
      <c r="K11" s="11" t="s">
        <v>41</v>
      </c>
    </row>
    <row r="12" spans="1:11" ht="39" customHeight="1" x14ac:dyDescent="0.25">
      <c r="A12" s="13"/>
      <c r="B12" s="8" t="s">
        <v>9</v>
      </c>
      <c r="C12" s="8" t="s">
        <v>42</v>
      </c>
      <c r="D12" s="8" t="s">
        <v>44</v>
      </c>
      <c r="E12" s="8">
        <v>5.9</v>
      </c>
      <c r="F12" s="9">
        <v>6</v>
      </c>
      <c r="G12" s="8">
        <v>1</v>
      </c>
      <c r="H12" s="10">
        <f t="shared" si="0"/>
        <v>6</v>
      </c>
      <c r="I12" s="8" t="s">
        <v>43</v>
      </c>
      <c r="J12" s="11"/>
      <c r="K12" s="11" t="s">
        <v>41</v>
      </c>
    </row>
    <row r="13" spans="1:11" ht="39" customHeight="1" x14ac:dyDescent="0.25">
      <c r="A13" s="13"/>
      <c r="B13" s="8" t="s">
        <v>9</v>
      </c>
      <c r="C13" s="8" t="s">
        <v>45</v>
      </c>
      <c r="D13" s="8" t="s">
        <v>39</v>
      </c>
      <c r="E13" s="8">
        <v>4.7</v>
      </c>
      <c r="F13" s="9">
        <v>6</v>
      </c>
      <c r="G13" s="8">
        <v>1</v>
      </c>
      <c r="H13" s="10">
        <f t="shared" si="0"/>
        <v>6</v>
      </c>
      <c r="I13" s="8" t="s">
        <v>109</v>
      </c>
      <c r="J13" s="11"/>
      <c r="K13" s="11" t="s">
        <v>41</v>
      </c>
    </row>
    <row r="14" spans="1:11" ht="39" customHeight="1" x14ac:dyDescent="0.25">
      <c r="A14" s="13"/>
      <c r="B14" s="8" t="s">
        <v>47</v>
      </c>
      <c r="C14" s="8" t="s">
        <v>46</v>
      </c>
      <c r="D14" s="8" t="s">
        <v>11</v>
      </c>
      <c r="E14" s="8">
        <v>5.6</v>
      </c>
      <c r="F14" s="9">
        <v>6</v>
      </c>
      <c r="G14" s="8">
        <v>1</v>
      </c>
      <c r="H14" s="10">
        <f t="shared" si="0"/>
        <v>6</v>
      </c>
      <c r="I14" s="8" t="s">
        <v>48</v>
      </c>
      <c r="J14" s="11"/>
      <c r="K14" s="11" t="s">
        <v>41</v>
      </c>
    </row>
    <row r="15" spans="1:11" ht="39" customHeight="1" x14ac:dyDescent="0.25">
      <c r="A15" s="13"/>
      <c r="B15" s="8" t="s">
        <v>9</v>
      </c>
      <c r="C15" s="8" t="s">
        <v>49</v>
      </c>
      <c r="D15" s="8" t="s">
        <v>11</v>
      </c>
      <c r="E15" s="8">
        <v>5.6</v>
      </c>
      <c r="F15" s="9">
        <v>6</v>
      </c>
      <c r="G15" s="8">
        <v>1</v>
      </c>
      <c r="H15" s="10">
        <f t="shared" si="0"/>
        <v>6</v>
      </c>
      <c r="I15" s="8" t="s">
        <v>50</v>
      </c>
      <c r="J15" s="11"/>
      <c r="K15" s="11" t="s">
        <v>41</v>
      </c>
    </row>
    <row r="16" spans="1:11" ht="39" customHeight="1" x14ac:dyDescent="0.25">
      <c r="A16" s="13"/>
      <c r="B16" s="8" t="s">
        <v>47</v>
      </c>
      <c r="C16" s="8" t="s">
        <v>51</v>
      </c>
      <c r="D16" s="8" t="s">
        <v>11</v>
      </c>
      <c r="E16" s="8">
        <v>5.6</v>
      </c>
      <c r="F16" s="9">
        <v>6</v>
      </c>
      <c r="G16" s="8">
        <v>1</v>
      </c>
      <c r="H16" s="10">
        <f t="shared" si="0"/>
        <v>6</v>
      </c>
      <c r="I16" s="8" t="s">
        <v>52</v>
      </c>
      <c r="J16" s="11"/>
      <c r="K16" s="11" t="s">
        <v>41</v>
      </c>
    </row>
    <row r="17" spans="1:11" ht="39" customHeight="1" x14ac:dyDescent="0.25">
      <c r="A17" s="13"/>
      <c r="B17" s="8" t="s">
        <v>9</v>
      </c>
      <c r="C17" s="8" t="s">
        <v>53</v>
      </c>
      <c r="D17" s="8" t="s">
        <v>54</v>
      </c>
      <c r="E17" s="8">
        <v>5.6</v>
      </c>
      <c r="F17" s="9">
        <v>6</v>
      </c>
      <c r="G17" s="8">
        <v>1</v>
      </c>
      <c r="H17" s="10">
        <f t="shared" si="0"/>
        <v>6</v>
      </c>
      <c r="I17" s="8" t="s">
        <v>55</v>
      </c>
      <c r="J17" s="11"/>
      <c r="K17" s="11" t="s">
        <v>41</v>
      </c>
    </row>
    <row r="18" spans="1:11" ht="39" customHeight="1" x14ac:dyDescent="0.25">
      <c r="A18" s="13"/>
      <c r="B18" s="8" t="s">
        <v>59</v>
      </c>
      <c r="C18" s="8" t="s">
        <v>57</v>
      </c>
      <c r="D18" s="8" t="s">
        <v>65</v>
      </c>
      <c r="E18" s="8">
        <v>9.6</v>
      </c>
      <c r="F18" s="9">
        <v>6</v>
      </c>
      <c r="G18" s="8">
        <v>0.5</v>
      </c>
      <c r="H18" s="10">
        <f t="shared" si="0"/>
        <v>3</v>
      </c>
      <c r="I18" s="8" t="s">
        <v>58</v>
      </c>
      <c r="J18" s="11"/>
      <c r="K18" s="11" t="s">
        <v>56</v>
      </c>
    </row>
    <row r="19" spans="1:11" ht="39" customHeight="1" x14ac:dyDescent="0.25">
      <c r="A19" s="13"/>
      <c r="B19" s="8" t="s">
        <v>9</v>
      </c>
      <c r="C19" s="8" t="s">
        <v>60</v>
      </c>
      <c r="D19" s="8" t="s">
        <v>62</v>
      </c>
      <c r="E19" s="8">
        <v>5.3</v>
      </c>
      <c r="F19" s="9">
        <v>6</v>
      </c>
      <c r="G19" s="8">
        <v>0.8</v>
      </c>
      <c r="H19" s="10">
        <f t="shared" si="0"/>
        <v>4.8000000000000007</v>
      </c>
      <c r="I19" s="8" t="s">
        <v>61</v>
      </c>
      <c r="J19" s="11"/>
      <c r="K19" s="11" t="s">
        <v>56</v>
      </c>
    </row>
    <row r="20" spans="1:11" ht="39" customHeight="1" x14ac:dyDescent="0.25">
      <c r="A20" s="13"/>
      <c r="B20" s="8" t="s">
        <v>59</v>
      </c>
      <c r="C20" s="8" t="s">
        <v>63</v>
      </c>
      <c r="D20" s="8" t="s">
        <v>66</v>
      </c>
      <c r="E20" s="8">
        <v>3.2</v>
      </c>
      <c r="F20" s="9">
        <v>6</v>
      </c>
      <c r="G20" s="8">
        <v>0.5</v>
      </c>
      <c r="H20" s="10">
        <f t="shared" si="0"/>
        <v>3</v>
      </c>
      <c r="I20" s="8" t="s">
        <v>64</v>
      </c>
      <c r="J20" s="11"/>
      <c r="K20" s="11" t="s">
        <v>56</v>
      </c>
    </row>
    <row r="21" spans="1:11" ht="39" customHeight="1" x14ac:dyDescent="0.25">
      <c r="A21" s="13"/>
      <c r="B21" s="8" t="s">
        <v>70</v>
      </c>
      <c r="C21" s="8" t="s">
        <v>67</v>
      </c>
      <c r="D21" s="8" t="s">
        <v>68</v>
      </c>
      <c r="E21" s="8">
        <v>3.9</v>
      </c>
      <c r="F21" s="9">
        <v>6</v>
      </c>
      <c r="G21" s="8">
        <v>0.5</v>
      </c>
      <c r="H21" s="10">
        <f t="shared" si="0"/>
        <v>3</v>
      </c>
      <c r="I21" s="8" t="s">
        <v>69</v>
      </c>
      <c r="J21" s="11"/>
      <c r="K21" s="11" t="s">
        <v>56</v>
      </c>
    </row>
    <row r="22" spans="1:11" ht="39" customHeight="1" x14ac:dyDescent="0.25">
      <c r="A22" s="13"/>
      <c r="B22" s="8" t="s">
        <v>73</v>
      </c>
      <c r="C22" s="8" t="s">
        <v>71</v>
      </c>
      <c r="D22" s="8" t="s">
        <v>72</v>
      </c>
      <c r="E22" s="8">
        <v>4.5</v>
      </c>
      <c r="F22" s="9">
        <v>6</v>
      </c>
      <c r="G22" s="8">
        <v>0.6</v>
      </c>
      <c r="H22" s="10">
        <f t="shared" si="0"/>
        <v>3.5999999999999996</v>
      </c>
      <c r="I22" s="8" t="s">
        <v>74</v>
      </c>
      <c r="J22" s="11"/>
      <c r="K22" s="11" t="s">
        <v>56</v>
      </c>
    </row>
    <row r="23" spans="1:11" ht="39" customHeight="1" x14ac:dyDescent="0.25">
      <c r="A23" s="13"/>
      <c r="B23" s="8" t="s">
        <v>73</v>
      </c>
      <c r="C23" s="8" t="s">
        <v>75</v>
      </c>
      <c r="D23" s="8" t="s">
        <v>76</v>
      </c>
      <c r="E23" s="8">
        <v>2.1</v>
      </c>
      <c r="F23" s="9">
        <v>1</v>
      </c>
      <c r="G23" s="8">
        <v>0.6</v>
      </c>
      <c r="H23" s="10">
        <f t="shared" si="0"/>
        <v>0.6</v>
      </c>
      <c r="I23" s="8" t="s">
        <v>79</v>
      </c>
      <c r="J23" s="11"/>
      <c r="K23" s="11" t="s">
        <v>56</v>
      </c>
    </row>
    <row r="24" spans="1:11" ht="39" customHeight="1" x14ac:dyDescent="0.25">
      <c r="A24" s="13"/>
      <c r="B24" s="8" t="s">
        <v>80</v>
      </c>
      <c r="C24" s="8" t="s">
        <v>77</v>
      </c>
      <c r="D24" s="8" t="s">
        <v>36</v>
      </c>
      <c r="E24" s="8">
        <v>4.7</v>
      </c>
      <c r="F24" s="9">
        <v>6</v>
      </c>
      <c r="G24" s="8">
        <v>1</v>
      </c>
      <c r="H24" s="10">
        <f t="shared" si="0"/>
        <v>6</v>
      </c>
      <c r="I24" s="8" t="s">
        <v>78</v>
      </c>
      <c r="J24" s="11"/>
      <c r="K24" s="11" t="s">
        <v>56</v>
      </c>
    </row>
    <row r="25" spans="1:11" ht="39" customHeight="1" x14ac:dyDescent="0.25">
      <c r="A25" s="13"/>
      <c r="B25" s="8" t="s">
        <v>47</v>
      </c>
      <c r="C25" s="8" t="s">
        <v>81</v>
      </c>
      <c r="D25" s="8" t="s">
        <v>82</v>
      </c>
      <c r="E25" s="8">
        <v>5.2</v>
      </c>
      <c r="F25" s="9">
        <v>6</v>
      </c>
      <c r="G25" s="8">
        <v>1</v>
      </c>
      <c r="H25" s="10">
        <f t="shared" si="0"/>
        <v>6</v>
      </c>
      <c r="I25" s="8" t="s">
        <v>83</v>
      </c>
      <c r="J25" s="11"/>
      <c r="K25" s="11" t="s">
        <v>56</v>
      </c>
    </row>
    <row r="26" spans="1:11" ht="39" customHeight="1" x14ac:dyDescent="0.25">
      <c r="A26" s="13"/>
      <c r="B26" s="8" t="s">
        <v>80</v>
      </c>
      <c r="C26" s="8" t="s">
        <v>84</v>
      </c>
      <c r="D26" s="8" t="s">
        <v>85</v>
      </c>
      <c r="E26" s="8">
        <v>4.0999999999999996</v>
      </c>
      <c r="F26" s="9">
        <v>4</v>
      </c>
      <c r="G26" s="8">
        <v>1</v>
      </c>
      <c r="H26" s="10">
        <f t="shared" si="0"/>
        <v>4</v>
      </c>
      <c r="I26" s="8" t="s">
        <v>86</v>
      </c>
      <c r="J26" s="11"/>
      <c r="K26" s="11" t="s">
        <v>56</v>
      </c>
    </row>
    <row r="27" spans="1:11" ht="39" customHeight="1" x14ac:dyDescent="0.25">
      <c r="A27" s="13"/>
      <c r="B27" s="8"/>
      <c r="C27" s="8" t="s">
        <v>87</v>
      </c>
      <c r="D27" s="8" t="s">
        <v>44</v>
      </c>
      <c r="E27" s="8">
        <v>5.9</v>
      </c>
      <c r="F27" s="9">
        <v>6</v>
      </c>
      <c r="G27" s="8">
        <v>1</v>
      </c>
      <c r="H27" s="10">
        <f t="shared" si="0"/>
        <v>6</v>
      </c>
      <c r="I27" s="8" t="s">
        <v>88</v>
      </c>
      <c r="J27" s="11"/>
      <c r="K27" s="11" t="s">
        <v>89</v>
      </c>
    </row>
    <row r="28" spans="1:11" ht="39" customHeight="1" x14ac:dyDescent="0.25">
      <c r="A28" s="13"/>
      <c r="B28" s="8" t="s">
        <v>9</v>
      </c>
      <c r="C28" s="8" t="s">
        <v>90</v>
      </c>
      <c r="D28" s="8" t="s">
        <v>91</v>
      </c>
      <c r="E28" s="8">
        <v>4.6139999999999999</v>
      </c>
      <c r="F28" s="9">
        <v>4</v>
      </c>
      <c r="G28" s="8">
        <v>1</v>
      </c>
      <c r="H28" s="10"/>
      <c r="I28" s="8" t="s">
        <v>92</v>
      </c>
      <c r="J28" s="11"/>
      <c r="K28" s="11" t="s">
        <v>89</v>
      </c>
    </row>
    <row r="29" spans="1:11" ht="39" customHeight="1" x14ac:dyDescent="0.25">
      <c r="A29" s="13"/>
      <c r="B29" s="8"/>
      <c r="C29" s="8" t="s">
        <v>93</v>
      </c>
      <c r="D29" s="8" t="s">
        <v>44</v>
      </c>
      <c r="E29" s="8">
        <v>5.9</v>
      </c>
      <c r="F29" s="9">
        <v>6</v>
      </c>
      <c r="G29" s="8">
        <v>1</v>
      </c>
      <c r="H29" s="10">
        <f t="shared" ref="H29:H60" si="1">F29*G29</f>
        <v>6</v>
      </c>
      <c r="I29" s="8" t="s">
        <v>94</v>
      </c>
      <c r="J29" s="11"/>
      <c r="K29" s="11" t="s">
        <v>89</v>
      </c>
    </row>
    <row r="30" spans="1:11" ht="39" customHeight="1" x14ac:dyDescent="0.25">
      <c r="A30" s="13"/>
      <c r="B30" s="8" t="s">
        <v>47</v>
      </c>
      <c r="C30" s="8" t="s">
        <v>95</v>
      </c>
      <c r="D30" s="8" t="s">
        <v>96</v>
      </c>
      <c r="E30" s="8">
        <v>12.6</v>
      </c>
      <c r="F30" s="9">
        <v>12.6</v>
      </c>
      <c r="G30" s="8">
        <v>0.6</v>
      </c>
      <c r="H30" s="10">
        <f t="shared" si="1"/>
        <v>7.56</v>
      </c>
      <c r="I30" s="8" t="s">
        <v>97</v>
      </c>
      <c r="J30" s="11"/>
      <c r="K30" s="11" t="s">
        <v>89</v>
      </c>
    </row>
    <row r="31" spans="1:11" ht="39" customHeight="1" x14ac:dyDescent="0.25">
      <c r="A31" s="13"/>
      <c r="B31" s="8" t="s">
        <v>80</v>
      </c>
      <c r="C31" s="8" t="s">
        <v>101</v>
      </c>
      <c r="D31" s="8" t="s">
        <v>102</v>
      </c>
      <c r="E31" s="8">
        <v>3.6</v>
      </c>
      <c r="F31" s="9">
        <v>4</v>
      </c>
      <c r="G31" s="8">
        <v>1</v>
      </c>
      <c r="H31" s="10">
        <f t="shared" si="1"/>
        <v>4</v>
      </c>
      <c r="I31" s="8" t="s">
        <v>103</v>
      </c>
      <c r="J31" s="11"/>
      <c r="K31" s="11" t="s">
        <v>104</v>
      </c>
    </row>
    <row r="32" spans="1:11" ht="39" customHeight="1" x14ac:dyDescent="0.25">
      <c r="A32" s="13"/>
      <c r="B32" s="8" t="s">
        <v>47</v>
      </c>
      <c r="C32" s="8" t="s">
        <v>105</v>
      </c>
      <c r="D32" s="8" t="s">
        <v>22</v>
      </c>
      <c r="E32" s="8">
        <v>5.2</v>
      </c>
      <c r="F32" s="9">
        <v>6</v>
      </c>
      <c r="G32" s="8">
        <v>1</v>
      </c>
      <c r="H32" s="10">
        <f t="shared" si="1"/>
        <v>6</v>
      </c>
      <c r="I32" s="8" t="s">
        <v>106</v>
      </c>
      <c r="J32" s="11"/>
      <c r="K32" s="11" t="s">
        <v>104</v>
      </c>
    </row>
    <row r="33" spans="1:11" ht="39" customHeight="1" x14ac:dyDescent="0.25">
      <c r="A33" s="13"/>
      <c r="B33" s="8" t="s">
        <v>47</v>
      </c>
      <c r="C33" s="8" t="s">
        <v>107</v>
      </c>
      <c r="D33" s="8" t="s">
        <v>11</v>
      </c>
      <c r="E33" s="8">
        <v>5.6</v>
      </c>
      <c r="F33" s="9">
        <v>6</v>
      </c>
      <c r="G33" s="8">
        <v>1</v>
      </c>
      <c r="H33" s="10">
        <f t="shared" si="1"/>
        <v>6</v>
      </c>
      <c r="I33" s="8" t="s">
        <v>108</v>
      </c>
      <c r="J33" s="11"/>
      <c r="K33" s="11" t="s">
        <v>104</v>
      </c>
    </row>
    <row r="34" spans="1:11" ht="39" customHeight="1" x14ac:dyDescent="0.25">
      <c r="A34" s="13"/>
      <c r="B34" s="8" t="s">
        <v>47</v>
      </c>
      <c r="C34" s="8" t="s">
        <v>110</v>
      </c>
      <c r="D34" s="8" t="s">
        <v>44</v>
      </c>
      <c r="E34" s="8">
        <v>5.9</v>
      </c>
      <c r="F34" s="9">
        <v>6</v>
      </c>
      <c r="G34" s="8">
        <v>0.6</v>
      </c>
      <c r="H34" s="10">
        <f t="shared" si="1"/>
        <v>3.5999999999999996</v>
      </c>
      <c r="I34" s="8" t="s">
        <v>111</v>
      </c>
      <c r="J34" s="11"/>
      <c r="K34" s="11" t="s">
        <v>112</v>
      </c>
    </row>
    <row r="35" spans="1:11" ht="39" customHeight="1" x14ac:dyDescent="0.25">
      <c r="A35" s="13"/>
      <c r="B35" s="8" t="s">
        <v>9</v>
      </c>
      <c r="C35" s="8" t="s">
        <v>113</v>
      </c>
      <c r="D35" s="8" t="s">
        <v>44</v>
      </c>
      <c r="E35" s="8">
        <v>5.9</v>
      </c>
      <c r="F35" s="9">
        <v>6</v>
      </c>
      <c r="G35" s="8">
        <v>1</v>
      </c>
      <c r="H35" s="10">
        <f t="shared" si="1"/>
        <v>6</v>
      </c>
      <c r="I35" s="8" t="s">
        <v>114</v>
      </c>
      <c r="J35" s="11"/>
      <c r="K35" s="11" t="s">
        <v>112</v>
      </c>
    </row>
    <row r="36" spans="1:11" ht="39" customHeight="1" x14ac:dyDescent="0.25">
      <c r="A36" s="13"/>
      <c r="B36" s="8" t="s">
        <v>9</v>
      </c>
      <c r="C36" s="8" t="s">
        <v>115</v>
      </c>
      <c r="D36" s="8" t="s">
        <v>44</v>
      </c>
      <c r="E36" s="8">
        <v>5.9</v>
      </c>
      <c r="F36" s="9">
        <v>6</v>
      </c>
      <c r="G36" s="8">
        <v>1</v>
      </c>
      <c r="H36" s="10">
        <f t="shared" si="1"/>
        <v>6</v>
      </c>
      <c r="I36" s="8" t="s">
        <v>116</v>
      </c>
      <c r="J36" s="11"/>
      <c r="K36" s="11" t="s">
        <v>112</v>
      </c>
    </row>
    <row r="37" spans="1:11" ht="39" customHeight="1" x14ac:dyDescent="0.25">
      <c r="A37" s="13"/>
      <c r="B37" s="8" t="s">
        <v>121</v>
      </c>
      <c r="C37" s="8" t="s">
        <v>117</v>
      </c>
      <c r="D37" s="8" t="s">
        <v>65</v>
      </c>
      <c r="E37" s="8">
        <v>9.6</v>
      </c>
      <c r="F37" s="9">
        <v>6</v>
      </c>
      <c r="G37" s="8">
        <v>0.4</v>
      </c>
      <c r="H37" s="10">
        <f t="shared" si="1"/>
        <v>2.4000000000000004</v>
      </c>
      <c r="I37" s="8" t="s">
        <v>118</v>
      </c>
      <c r="J37" s="11"/>
      <c r="K37" s="11" t="s">
        <v>112</v>
      </c>
    </row>
    <row r="38" spans="1:11" ht="39" customHeight="1" x14ac:dyDescent="0.25">
      <c r="A38" s="13"/>
      <c r="B38" s="8" t="s">
        <v>9</v>
      </c>
      <c r="C38" s="8" t="s">
        <v>119</v>
      </c>
      <c r="D38" s="8" t="s">
        <v>44</v>
      </c>
      <c r="E38" s="8">
        <v>5.9</v>
      </c>
      <c r="F38" s="9">
        <v>6</v>
      </c>
      <c r="G38" s="8">
        <v>1</v>
      </c>
      <c r="H38" s="10">
        <f t="shared" si="1"/>
        <v>6</v>
      </c>
      <c r="I38" s="8" t="s">
        <v>120</v>
      </c>
      <c r="J38" s="11"/>
      <c r="K38" s="11" t="s">
        <v>112</v>
      </c>
    </row>
    <row r="39" spans="1:11" ht="39" customHeight="1" x14ac:dyDescent="0.25">
      <c r="A39" s="13"/>
      <c r="B39" s="8" t="s">
        <v>9</v>
      </c>
      <c r="C39" s="8" t="s">
        <v>122</v>
      </c>
      <c r="D39" s="8" t="s">
        <v>44</v>
      </c>
      <c r="E39" s="8">
        <v>5.9</v>
      </c>
      <c r="F39" s="9">
        <v>6</v>
      </c>
      <c r="G39" s="8">
        <v>1</v>
      </c>
      <c r="H39" s="10">
        <f t="shared" si="1"/>
        <v>6</v>
      </c>
      <c r="I39" s="8" t="s">
        <v>123</v>
      </c>
      <c r="J39" s="11"/>
      <c r="K39" s="11" t="s">
        <v>112</v>
      </c>
    </row>
    <row r="40" spans="1:11" ht="39" customHeight="1" x14ac:dyDescent="0.25">
      <c r="A40" s="13"/>
      <c r="B40" s="8" t="s">
        <v>9</v>
      </c>
      <c r="C40" s="8" t="s">
        <v>125</v>
      </c>
      <c r="D40" s="8" t="s">
        <v>44</v>
      </c>
      <c r="E40" s="8">
        <v>5.9</v>
      </c>
      <c r="F40" s="9">
        <v>6</v>
      </c>
      <c r="G40" s="8">
        <v>1</v>
      </c>
      <c r="H40" s="10">
        <f t="shared" si="1"/>
        <v>6</v>
      </c>
      <c r="I40" s="11" t="s">
        <v>126</v>
      </c>
      <c r="K40" s="11" t="s">
        <v>124</v>
      </c>
    </row>
    <row r="41" spans="1:11" ht="39" customHeight="1" x14ac:dyDescent="0.25">
      <c r="A41" s="13"/>
      <c r="B41" s="8"/>
      <c r="C41" s="8" t="s">
        <v>127</v>
      </c>
      <c r="D41" s="8" t="s">
        <v>130</v>
      </c>
      <c r="E41" s="8">
        <v>9.5</v>
      </c>
      <c r="F41" s="9">
        <v>6</v>
      </c>
      <c r="G41" s="8">
        <v>1</v>
      </c>
      <c r="H41" s="10">
        <f t="shared" si="1"/>
        <v>6</v>
      </c>
      <c r="I41" s="11" t="s">
        <v>128</v>
      </c>
      <c r="K41" s="11" t="s">
        <v>124</v>
      </c>
    </row>
    <row r="42" spans="1:11" ht="39" customHeight="1" x14ac:dyDescent="0.25">
      <c r="A42" s="13"/>
      <c r="B42" s="8" t="s">
        <v>47</v>
      </c>
      <c r="C42" s="8" t="s">
        <v>131</v>
      </c>
      <c r="D42" s="8" t="s">
        <v>11</v>
      </c>
      <c r="E42" s="8">
        <v>5.6</v>
      </c>
      <c r="F42" s="9">
        <v>6</v>
      </c>
      <c r="G42" s="8">
        <v>1</v>
      </c>
      <c r="H42" s="10">
        <f t="shared" si="1"/>
        <v>6</v>
      </c>
      <c r="I42" s="11" t="s">
        <v>132</v>
      </c>
      <c r="K42" s="11" t="s">
        <v>133</v>
      </c>
    </row>
    <row r="43" spans="1:11" ht="39" customHeight="1" x14ac:dyDescent="0.25">
      <c r="A43" s="13"/>
      <c r="B43" s="8"/>
      <c r="C43" s="8" t="s">
        <v>134</v>
      </c>
      <c r="D43" s="8" t="s">
        <v>135</v>
      </c>
      <c r="E43" s="8">
        <v>3.9</v>
      </c>
      <c r="F43" s="9">
        <v>6</v>
      </c>
      <c r="G43" s="8">
        <v>1</v>
      </c>
      <c r="H43" s="10">
        <f t="shared" si="1"/>
        <v>6</v>
      </c>
      <c r="I43" s="11" t="s">
        <v>136</v>
      </c>
      <c r="K43" s="11" t="s">
        <v>133</v>
      </c>
    </row>
    <row r="44" spans="1:11" ht="39" customHeight="1" x14ac:dyDescent="0.25">
      <c r="A44" s="13"/>
      <c r="B44" s="8"/>
      <c r="C44" s="8" t="s">
        <v>137</v>
      </c>
      <c r="D44" s="8" t="s">
        <v>138</v>
      </c>
      <c r="E44" s="8">
        <v>11.4</v>
      </c>
      <c r="F44" s="9">
        <v>11.4</v>
      </c>
      <c r="G44" s="8">
        <v>1</v>
      </c>
      <c r="H44" s="10">
        <f t="shared" si="1"/>
        <v>11.4</v>
      </c>
      <c r="I44" s="11" t="s">
        <v>139</v>
      </c>
      <c r="K44" s="11" t="s">
        <v>133</v>
      </c>
    </row>
    <row r="45" spans="1:11" ht="39" customHeight="1" x14ac:dyDescent="0.25">
      <c r="A45" s="13"/>
      <c r="B45" s="8"/>
      <c r="C45" s="8" t="s">
        <v>140</v>
      </c>
      <c r="D45" s="8" t="s">
        <v>141</v>
      </c>
      <c r="E45" s="8">
        <v>5.5</v>
      </c>
      <c r="F45" s="9">
        <v>6</v>
      </c>
      <c r="G45" s="8">
        <v>0.6</v>
      </c>
      <c r="H45" s="10">
        <f t="shared" si="1"/>
        <v>3.5999999999999996</v>
      </c>
      <c r="I45" s="11" t="s">
        <v>142</v>
      </c>
      <c r="K45" s="11" t="s">
        <v>133</v>
      </c>
    </row>
    <row r="46" spans="1:11" ht="39" customHeight="1" x14ac:dyDescent="0.25">
      <c r="A46" s="13"/>
      <c r="B46" s="8"/>
      <c r="C46" s="8" t="s">
        <v>143</v>
      </c>
      <c r="D46" s="8" t="s">
        <v>144</v>
      </c>
      <c r="E46" s="8">
        <v>6.8</v>
      </c>
      <c r="F46" s="9">
        <v>6</v>
      </c>
      <c r="G46" s="8">
        <v>1</v>
      </c>
      <c r="H46" s="10">
        <f t="shared" si="1"/>
        <v>6</v>
      </c>
      <c r="I46" s="11" t="s">
        <v>206</v>
      </c>
      <c r="K46" s="11" t="s">
        <v>133</v>
      </c>
    </row>
    <row r="47" spans="1:11" ht="39" customHeight="1" x14ac:dyDescent="0.25">
      <c r="A47" s="13"/>
      <c r="B47" s="8"/>
      <c r="C47" s="8" t="s">
        <v>145</v>
      </c>
      <c r="D47" s="8" t="s">
        <v>146</v>
      </c>
      <c r="E47" s="8">
        <v>5.0999999999999996</v>
      </c>
      <c r="F47" s="9">
        <v>6</v>
      </c>
      <c r="G47" s="8">
        <v>1</v>
      </c>
      <c r="H47" s="10">
        <f t="shared" si="1"/>
        <v>6</v>
      </c>
      <c r="I47" s="11" t="s">
        <v>294</v>
      </c>
      <c r="K47" s="11" t="s">
        <v>133</v>
      </c>
    </row>
    <row r="48" spans="1:11" ht="39" customHeight="1" x14ac:dyDescent="0.25">
      <c r="A48" s="13"/>
      <c r="B48" s="8" t="s">
        <v>9</v>
      </c>
      <c r="C48" s="8" t="s">
        <v>147</v>
      </c>
      <c r="D48" s="8" t="s">
        <v>148</v>
      </c>
      <c r="E48" s="8">
        <v>4.2</v>
      </c>
      <c r="F48" s="9">
        <v>4</v>
      </c>
      <c r="G48" s="8">
        <v>0.6</v>
      </c>
      <c r="H48" s="10">
        <f t="shared" si="1"/>
        <v>2.4</v>
      </c>
      <c r="I48" s="11" t="s">
        <v>149</v>
      </c>
      <c r="K48" s="11" t="s">
        <v>133</v>
      </c>
    </row>
    <row r="49" spans="1:11" ht="39" customHeight="1" x14ac:dyDescent="0.25">
      <c r="A49" s="13"/>
      <c r="B49" s="8" t="s">
        <v>9</v>
      </c>
      <c r="C49" s="8" t="s">
        <v>150</v>
      </c>
      <c r="D49" s="8" t="s">
        <v>152</v>
      </c>
      <c r="E49" s="8">
        <v>11.3</v>
      </c>
      <c r="F49" s="9">
        <v>11.3</v>
      </c>
      <c r="G49" s="8">
        <v>1</v>
      </c>
      <c r="H49" s="10">
        <f t="shared" si="1"/>
        <v>11.3</v>
      </c>
      <c r="I49" s="11" t="s">
        <v>151</v>
      </c>
      <c r="K49" s="11" t="s">
        <v>133</v>
      </c>
    </row>
    <row r="50" spans="1:11" ht="39" customHeight="1" x14ac:dyDescent="0.25">
      <c r="A50" s="13"/>
      <c r="B50" s="8" t="s">
        <v>47</v>
      </c>
      <c r="C50" s="8" t="s">
        <v>153</v>
      </c>
      <c r="D50" s="8" t="s">
        <v>22</v>
      </c>
      <c r="E50" s="8">
        <v>5.2</v>
      </c>
      <c r="F50" s="9">
        <v>6</v>
      </c>
      <c r="G50" s="8">
        <v>0.6</v>
      </c>
      <c r="H50" s="10">
        <f t="shared" si="1"/>
        <v>3.5999999999999996</v>
      </c>
      <c r="I50" s="11" t="s">
        <v>154</v>
      </c>
      <c r="K50" s="11" t="s">
        <v>133</v>
      </c>
    </row>
    <row r="51" spans="1:11" ht="39" customHeight="1" x14ac:dyDescent="0.25">
      <c r="A51" s="13"/>
      <c r="B51" s="8" t="s">
        <v>47</v>
      </c>
      <c r="C51" s="8" t="s">
        <v>155</v>
      </c>
      <c r="D51" s="8" t="s">
        <v>156</v>
      </c>
      <c r="E51" s="8">
        <v>3.3</v>
      </c>
      <c r="F51" s="9">
        <v>4</v>
      </c>
      <c r="G51" s="8">
        <v>0.6</v>
      </c>
      <c r="H51" s="10">
        <f t="shared" si="1"/>
        <v>2.4</v>
      </c>
      <c r="I51" s="11" t="s">
        <v>157</v>
      </c>
      <c r="K51" s="11" t="s">
        <v>133</v>
      </c>
    </row>
    <row r="52" spans="1:11" ht="39" customHeight="1" x14ac:dyDescent="0.25">
      <c r="A52" s="13"/>
      <c r="B52" s="8" t="s">
        <v>158</v>
      </c>
      <c r="C52" s="8" t="s">
        <v>159</v>
      </c>
      <c r="D52" s="8" t="s">
        <v>39</v>
      </c>
      <c r="E52" s="8">
        <v>4.7</v>
      </c>
      <c r="F52" s="9">
        <v>4.8</v>
      </c>
      <c r="G52" s="8">
        <v>0.6</v>
      </c>
      <c r="H52" s="10">
        <f t="shared" si="1"/>
        <v>2.88</v>
      </c>
      <c r="I52" s="11" t="s">
        <v>160</v>
      </c>
      <c r="K52" s="11" t="s">
        <v>133</v>
      </c>
    </row>
    <row r="53" spans="1:11" ht="39" customHeight="1" x14ac:dyDescent="0.25">
      <c r="A53" s="13"/>
      <c r="B53" s="8" t="s">
        <v>47</v>
      </c>
      <c r="C53" s="8" t="s">
        <v>161</v>
      </c>
      <c r="D53" s="8" t="s">
        <v>162</v>
      </c>
      <c r="E53" s="8">
        <v>3.6</v>
      </c>
      <c r="F53" s="9">
        <v>6</v>
      </c>
      <c r="G53" s="8">
        <v>0.6</v>
      </c>
      <c r="H53" s="10">
        <f t="shared" si="1"/>
        <v>3.5999999999999996</v>
      </c>
      <c r="I53" s="11" t="s">
        <v>163</v>
      </c>
      <c r="K53" s="11" t="s">
        <v>133</v>
      </c>
    </row>
    <row r="54" spans="1:11" ht="39" customHeight="1" x14ac:dyDescent="0.25">
      <c r="A54" s="13"/>
      <c r="B54" s="8"/>
      <c r="C54" s="8" t="s">
        <v>164</v>
      </c>
      <c r="D54" s="8" t="s">
        <v>165</v>
      </c>
      <c r="E54" s="8">
        <v>4.3</v>
      </c>
      <c r="F54" s="9">
        <v>6</v>
      </c>
      <c r="G54" s="8">
        <v>1</v>
      </c>
      <c r="H54" s="10">
        <f t="shared" si="1"/>
        <v>6</v>
      </c>
      <c r="I54" s="11" t="s">
        <v>166</v>
      </c>
      <c r="K54" s="11" t="s">
        <v>133</v>
      </c>
    </row>
    <row r="55" spans="1:11" ht="39" customHeight="1" x14ac:dyDescent="0.25">
      <c r="A55" s="13"/>
      <c r="B55" s="8" t="s">
        <v>168</v>
      </c>
      <c r="C55" s="8" t="s">
        <v>167</v>
      </c>
      <c r="D55" s="8" t="s">
        <v>169</v>
      </c>
      <c r="E55" s="8">
        <v>3.5</v>
      </c>
      <c r="F55" s="9">
        <v>4</v>
      </c>
      <c r="G55" s="8">
        <v>1</v>
      </c>
      <c r="H55" s="10">
        <f t="shared" si="1"/>
        <v>4</v>
      </c>
      <c r="I55" s="11" t="s">
        <v>170</v>
      </c>
      <c r="K55" s="11" t="s">
        <v>133</v>
      </c>
    </row>
    <row r="56" spans="1:11" ht="39" customHeight="1" x14ac:dyDescent="0.25">
      <c r="A56" s="13"/>
      <c r="B56" s="8"/>
      <c r="C56" s="8" t="s">
        <v>171</v>
      </c>
      <c r="D56" s="8" t="s">
        <v>11</v>
      </c>
      <c r="E56" s="8">
        <v>5.6</v>
      </c>
      <c r="F56" s="9">
        <v>6</v>
      </c>
      <c r="G56" s="8">
        <v>1</v>
      </c>
      <c r="H56" s="10">
        <f t="shared" si="1"/>
        <v>6</v>
      </c>
      <c r="I56" s="11" t="s">
        <v>172</v>
      </c>
      <c r="K56" s="11" t="s">
        <v>173</v>
      </c>
    </row>
    <row r="57" spans="1:11" ht="39" customHeight="1" x14ac:dyDescent="0.25">
      <c r="A57" s="13"/>
      <c r="B57" s="8" t="s">
        <v>9</v>
      </c>
      <c r="C57" s="8" t="s">
        <v>175</v>
      </c>
      <c r="D57" s="8" t="s">
        <v>44</v>
      </c>
      <c r="E57" s="8">
        <v>5.9</v>
      </c>
      <c r="F57" s="9">
        <v>6</v>
      </c>
      <c r="G57" s="8">
        <v>1</v>
      </c>
      <c r="H57" s="10">
        <f t="shared" si="1"/>
        <v>6</v>
      </c>
      <c r="I57" s="11" t="s">
        <v>174</v>
      </c>
      <c r="K57" s="11" t="s">
        <v>173</v>
      </c>
    </row>
    <row r="58" spans="1:11" ht="39" customHeight="1" x14ac:dyDescent="0.25">
      <c r="A58" s="13"/>
      <c r="B58" s="8" t="s">
        <v>9</v>
      </c>
      <c r="C58" s="8" t="s">
        <v>176</v>
      </c>
      <c r="D58" s="8" t="s">
        <v>177</v>
      </c>
      <c r="E58" s="8">
        <v>3.9</v>
      </c>
      <c r="F58" s="9">
        <v>6</v>
      </c>
      <c r="G58" s="8">
        <v>1</v>
      </c>
      <c r="H58" s="10">
        <f t="shared" si="1"/>
        <v>6</v>
      </c>
      <c r="I58" s="8" t="s">
        <v>178</v>
      </c>
      <c r="J58" s="11"/>
      <c r="K58" s="11" t="s">
        <v>173</v>
      </c>
    </row>
    <row r="59" spans="1:11" ht="44.1" customHeight="1" x14ac:dyDescent="0.25">
      <c r="A59" s="13"/>
      <c r="B59" s="8" t="s">
        <v>179</v>
      </c>
      <c r="C59" s="8" t="s">
        <v>180</v>
      </c>
      <c r="D59" s="8" t="s">
        <v>72</v>
      </c>
      <c r="E59" s="8">
        <v>4.5</v>
      </c>
      <c r="F59" s="9">
        <v>6</v>
      </c>
      <c r="G59" s="8">
        <v>0.5</v>
      </c>
      <c r="H59" s="10">
        <f t="shared" si="1"/>
        <v>3</v>
      </c>
      <c r="I59" s="8" t="s">
        <v>181</v>
      </c>
      <c r="J59" s="11"/>
      <c r="K59" s="11" t="s">
        <v>173</v>
      </c>
    </row>
    <row r="60" spans="1:11" ht="44.1" customHeight="1" x14ac:dyDescent="0.25">
      <c r="A60" s="13"/>
      <c r="B60" s="8" t="s">
        <v>179</v>
      </c>
      <c r="C60" s="8" t="s">
        <v>182</v>
      </c>
      <c r="D60" s="8" t="s">
        <v>72</v>
      </c>
      <c r="E60" s="8">
        <v>4.5</v>
      </c>
      <c r="F60" s="9">
        <v>6</v>
      </c>
      <c r="G60" s="8">
        <v>0.6</v>
      </c>
      <c r="H60" s="10">
        <f t="shared" si="1"/>
        <v>3.5999999999999996</v>
      </c>
      <c r="I60" s="8" t="s">
        <v>183</v>
      </c>
      <c r="J60" s="11"/>
      <c r="K60" s="11" t="s">
        <v>173</v>
      </c>
    </row>
    <row r="61" spans="1:11" ht="44.1" customHeight="1" x14ac:dyDescent="0.25">
      <c r="A61" s="13"/>
      <c r="B61" s="8" t="s">
        <v>9</v>
      </c>
      <c r="C61" s="8" t="s">
        <v>184</v>
      </c>
      <c r="D61" s="8" t="s">
        <v>185</v>
      </c>
      <c r="E61" s="8">
        <v>6</v>
      </c>
      <c r="F61" s="9">
        <v>6</v>
      </c>
      <c r="G61" s="8">
        <v>1</v>
      </c>
      <c r="H61" s="10">
        <f t="shared" ref="H61:H92" si="2">F61*G61</f>
        <v>6</v>
      </c>
      <c r="I61" s="8" t="s">
        <v>186</v>
      </c>
      <c r="J61" s="11"/>
      <c r="K61" s="11" t="s">
        <v>173</v>
      </c>
    </row>
    <row r="62" spans="1:11" ht="44.1" customHeight="1" x14ac:dyDescent="0.25">
      <c r="A62" s="13"/>
      <c r="B62" s="8" t="s">
        <v>9</v>
      </c>
      <c r="C62" s="8" t="s">
        <v>187</v>
      </c>
      <c r="D62" s="8" t="s">
        <v>44</v>
      </c>
      <c r="E62" s="8">
        <v>5.9</v>
      </c>
      <c r="F62" s="9">
        <v>6</v>
      </c>
      <c r="G62" s="8">
        <v>1</v>
      </c>
      <c r="H62" s="10">
        <f t="shared" si="2"/>
        <v>6</v>
      </c>
      <c r="I62" s="8" t="s">
        <v>188</v>
      </c>
      <c r="J62" s="11"/>
      <c r="K62" s="11" t="s">
        <v>173</v>
      </c>
    </row>
    <row r="63" spans="1:11" ht="44.1" customHeight="1" x14ac:dyDescent="0.25">
      <c r="A63" s="13"/>
      <c r="B63" s="8" t="s">
        <v>179</v>
      </c>
      <c r="C63" s="8" t="s">
        <v>189</v>
      </c>
      <c r="D63" s="8" t="s">
        <v>72</v>
      </c>
      <c r="E63" s="8">
        <v>4.5</v>
      </c>
      <c r="F63" s="9">
        <v>2.4</v>
      </c>
      <c r="G63" s="8">
        <v>0.5</v>
      </c>
      <c r="H63" s="10">
        <f t="shared" si="2"/>
        <v>1.2</v>
      </c>
      <c r="I63" s="8" t="s">
        <v>190</v>
      </c>
      <c r="J63" s="11"/>
      <c r="K63" s="11" t="s">
        <v>173</v>
      </c>
    </row>
    <row r="64" spans="1:11" ht="44.1" customHeight="1" x14ac:dyDescent="0.25">
      <c r="A64" s="13"/>
      <c r="B64" s="8"/>
      <c r="C64" s="8" t="s">
        <v>191</v>
      </c>
      <c r="D64" s="8" t="s">
        <v>194</v>
      </c>
      <c r="E64" s="8">
        <v>9</v>
      </c>
      <c r="F64" s="9">
        <v>6</v>
      </c>
      <c r="G64" s="8">
        <v>1</v>
      </c>
      <c r="H64" s="10">
        <f t="shared" si="2"/>
        <v>6</v>
      </c>
      <c r="I64" s="8" t="s">
        <v>192</v>
      </c>
      <c r="J64" s="11"/>
      <c r="K64" s="11" t="s">
        <v>193</v>
      </c>
    </row>
    <row r="65" spans="1:11" ht="44.1" customHeight="1" x14ac:dyDescent="0.25">
      <c r="A65" s="13"/>
      <c r="B65" s="8" t="s">
        <v>47</v>
      </c>
      <c r="C65" s="8" t="s">
        <v>195</v>
      </c>
      <c r="D65" s="8" t="s">
        <v>11</v>
      </c>
      <c r="E65" s="8">
        <v>5.6</v>
      </c>
      <c r="F65" s="9">
        <v>6</v>
      </c>
      <c r="G65" s="8">
        <v>1</v>
      </c>
      <c r="H65" s="10">
        <f t="shared" si="2"/>
        <v>6</v>
      </c>
      <c r="I65" s="8" t="s">
        <v>196</v>
      </c>
      <c r="J65" s="11"/>
      <c r="K65" s="11" t="s">
        <v>193</v>
      </c>
    </row>
    <row r="66" spans="1:11" ht="44.1" customHeight="1" x14ac:dyDescent="0.25">
      <c r="A66" s="13"/>
      <c r="B66" s="8" t="s">
        <v>9</v>
      </c>
      <c r="C66" s="8" t="s">
        <v>197</v>
      </c>
      <c r="D66" s="8" t="s">
        <v>199</v>
      </c>
      <c r="E66" s="8">
        <v>3</v>
      </c>
      <c r="F66" s="9">
        <v>4</v>
      </c>
      <c r="G66" s="8">
        <v>1</v>
      </c>
      <c r="H66" s="10">
        <f t="shared" si="2"/>
        <v>4</v>
      </c>
      <c r="I66" s="8" t="s">
        <v>198</v>
      </c>
      <c r="J66" s="11"/>
      <c r="K66" s="11" t="s">
        <v>193</v>
      </c>
    </row>
    <row r="67" spans="1:11" ht="44.1" customHeight="1" x14ac:dyDescent="0.25">
      <c r="A67" s="13"/>
      <c r="B67" s="8" t="s">
        <v>9</v>
      </c>
      <c r="C67" s="8" t="s">
        <v>200</v>
      </c>
      <c r="D67" s="8" t="s">
        <v>177</v>
      </c>
      <c r="E67" s="8">
        <v>3.9</v>
      </c>
      <c r="F67" s="9">
        <v>6</v>
      </c>
      <c r="G67" s="8">
        <v>1</v>
      </c>
      <c r="H67" s="10">
        <f t="shared" si="2"/>
        <v>6</v>
      </c>
      <c r="I67" s="8" t="s">
        <v>201</v>
      </c>
      <c r="J67" s="11"/>
      <c r="K67" s="11" t="s">
        <v>193</v>
      </c>
    </row>
    <row r="68" spans="1:11" ht="44.1" customHeight="1" x14ac:dyDescent="0.25">
      <c r="A68" s="13"/>
      <c r="B68" s="8" t="s">
        <v>9</v>
      </c>
      <c r="C68" s="8" t="s">
        <v>202</v>
      </c>
      <c r="D68" s="8" t="s">
        <v>204</v>
      </c>
      <c r="E68" s="8">
        <v>5.6</v>
      </c>
      <c r="F68" s="9">
        <v>6</v>
      </c>
      <c r="G68" s="8">
        <v>1</v>
      </c>
      <c r="H68" s="10">
        <f t="shared" si="2"/>
        <v>6</v>
      </c>
      <c r="I68" s="8" t="s">
        <v>203</v>
      </c>
      <c r="J68" s="11"/>
      <c r="K68" s="11" t="s">
        <v>193</v>
      </c>
    </row>
    <row r="69" spans="1:11" ht="44.1" customHeight="1" x14ac:dyDescent="0.25">
      <c r="A69" s="13"/>
      <c r="B69" s="8" t="s">
        <v>9</v>
      </c>
      <c r="C69" s="8" t="s">
        <v>209</v>
      </c>
      <c r="D69" s="8" t="s">
        <v>44</v>
      </c>
      <c r="E69" s="8">
        <v>5.9</v>
      </c>
      <c r="F69" s="9">
        <v>6</v>
      </c>
      <c r="G69" s="8">
        <v>1</v>
      </c>
      <c r="H69" s="10">
        <f t="shared" si="2"/>
        <v>6</v>
      </c>
      <c r="I69" s="8" t="s">
        <v>205</v>
      </c>
      <c r="J69" s="11"/>
      <c r="K69" s="11" t="s">
        <v>193</v>
      </c>
    </row>
    <row r="70" spans="1:11" ht="44.1" customHeight="1" x14ac:dyDescent="0.25">
      <c r="A70" s="13"/>
      <c r="B70" s="8" t="s">
        <v>211</v>
      </c>
      <c r="C70" s="8" t="s">
        <v>210</v>
      </c>
      <c r="D70" s="8" t="s">
        <v>208</v>
      </c>
      <c r="E70" s="8">
        <v>4.5</v>
      </c>
      <c r="F70" s="9">
        <v>4</v>
      </c>
      <c r="G70" s="8">
        <v>1</v>
      </c>
      <c r="H70" s="10">
        <f t="shared" si="2"/>
        <v>4</v>
      </c>
      <c r="I70" s="8" t="s">
        <v>207</v>
      </c>
      <c r="J70" s="11"/>
      <c r="K70" s="11" t="s">
        <v>193</v>
      </c>
    </row>
    <row r="71" spans="1:11" ht="44.1" customHeight="1" x14ac:dyDescent="0.25">
      <c r="A71" s="13"/>
      <c r="B71" s="8" t="s">
        <v>80</v>
      </c>
      <c r="C71" s="8" t="s">
        <v>212</v>
      </c>
      <c r="D71" s="8" t="s">
        <v>214</v>
      </c>
      <c r="E71" s="8">
        <v>7.8</v>
      </c>
      <c r="F71" s="9">
        <v>6</v>
      </c>
      <c r="G71" s="8">
        <v>1</v>
      </c>
      <c r="H71" s="10">
        <f t="shared" si="2"/>
        <v>6</v>
      </c>
      <c r="I71" s="8" t="s">
        <v>213</v>
      </c>
      <c r="J71" s="11"/>
      <c r="K71" s="11" t="s">
        <v>193</v>
      </c>
    </row>
    <row r="72" spans="1:11" ht="44.1" customHeight="1" x14ac:dyDescent="0.25">
      <c r="A72" s="13"/>
      <c r="B72" s="8" t="s">
        <v>179</v>
      </c>
      <c r="C72" s="8" t="s">
        <v>215</v>
      </c>
      <c r="D72" s="8" t="s">
        <v>216</v>
      </c>
      <c r="E72" s="8">
        <v>3.7</v>
      </c>
      <c r="F72" s="9">
        <v>2</v>
      </c>
      <c r="G72" s="8">
        <v>0.5</v>
      </c>
      <c r="H72" s="10">
        <f t="shared" si="2"/>
        <v>1</v>
      </c>
      <c r="I72" s="8" t="s">
        <v>217</v>
      </c>
      <c r="J72" s="11"/>
      <c r="K72" s="11" t="s">
        <v>193</v>
      </c>
    </row>
    <row r="73" spans="1:11" ht="44.1" customHeight="1" x14ac:dyDescent="0.25">
      <c r="A73" s="13"/>
      <c r="B73" s="8"/>
      <c r="C73" s="8" t="s">
        <v>218</v>
      </c>
      <c r="D73" s="8" t="s">
        <v>36</v>
      </c>
      <c r="E73" s="8">
        <v>4.7</v>
      </c>
      <c r="F73" s="9">
        <v>6</v>
      </c>
      <c r="G73" s="8">
        <v>1</v>
      </c>
      <c r="H73" s="10">
        <f t="shared" si="2"/>
        <v>6</v>
      </c>
      <c r="I73" s="8" t="s">
        <v>219</v>
      </c>
      <c r="J73" s="11"/>
      <c r="K73" s="11" t="s">
        <v>220</v>
      </c>
    </row>
    <row r="74" spans="1:11" ht="44.1" customHeight="1" x14ac:dyDescent="0.25">
      <c r="A74" s="13"/>
      <c r="B74" s="8"/>
      <c r="C74" s="8" t="s">
        <v>221</v>
      </c>
      <c r="D74" s="8" t="s">
        <v>223</v>
      </c>
      <c r="E74" s="8">
        <v>6.7</v>
      </c>
      <c r="F74" s="9">
        <v>6</v>
      </c>
      <c r="G74" s="8">
        <v>1</v>
      </c>
      <c r="H74" s="10">
        <f t="shared" si="2"/>
        <v>6</v>
      </c>
      <c r="I74" s="8" t="s">
        <v>222</v>
      </c>
      <c r="J74" s="11"/>
      <c r="K74" s="11" t="s">
        <v>220</v>
      </c>
    </row>
    <row r="75" spans="1:11" ht="44.1" customHeight="1" x14ac:dyDescent="0.25">
      <c r="A75" s="13"/>
      <c r="B75" s="8"/>
      <c r="C75" s="8" t="s">
        <v>224</v>
      </c>
      <c r="D75" s="8" t="s">
        <v>225</v>
      </c>
      <c r="E75" s="8">
        <v>6</v>
      </c>
      <c r="F75" s="9">
        <v>6</v>
      </c>
      <c r="G75" s="8">
        <v>1</v>
      </c>
      <c r="H75" s="10">
        <f t="shared" si="2"/>
        <v>6</v>
      </c>
      <c r="I75" s="8" t="s">
        <v>226</v>
      </c>
      <c r="J75" s="11"/>
      <c r="K75" s="11" t="s">
        <v>220</v>
      </c>
    </row>
    <row r="76" spans="1:11" ht="44.1" customHeight="1" x14ac:dyDescent="0.25">
      <c r="A76" s="13"/>
      <c r="B76" s="8" t="s">
        <v>47</v>
      </c>
      <c r="C76" s="8" t="s">
        <v>227</v>
      </c>
      <c r="D76" s="8" t="s">
        <v>22</v>
      </c>
      <c r="E76" s="8">
        <v>5.2</v>
      </c>
      <c r="F76" s="9">
        <v>6</v>
      </c>
      <c r="G76" s="8">
        <v>1</v>
      </c>
      <c r="H76" s="10">
        <f t="shared" si="2"/>
        <v>6</v>
      </c>
      <c r="I76" s="8" t="s">
        <v>228</v>
      </c>
      <c r="J76" s="11"/>
      <c r="K76" s="11" t="s">
        <v>220</v>
      </c>
    </row>
    <row r="77" spans="1:11" ht="44.1" customHeight="1" x14ac:dyDescent="0.25">
      <c r="A77" s="13"/>
      <c r="B77" s="8" t="s">
        <v>9</v>
      </c>
      <c r="C77" s="8" t="s">
        <v>229</v>
      </c>
      <c r="D77" s="8" t="s">
        <v>185</v>
      </c>
      <c r="E77" s="8">
        <v>6</v>
      </c>
      <c r="F77" s="9">
        <v>6</v>
      </c>
      <c r="G77" s="8">
        <v>1</v>
      </c>
      <c r="H77" s="10">
        <f t="shared" si="2"/>
        <v>6</v>
      </c>
      <c r="I77" s="8" t="s">
        <v>230</v>
      </c>
      <c r="J77" s="11"/>
      <c r="K77" s="11" t="s">
        <v>220</v>
      </c>
    </row>
    <row r="78" spans="1:11" ht="44.1" customHeight="1" x14ac:dyDescent="0.25">
      <c r="A78" s="13"/>
      <c r="B78" s="8" t="s">
        <v>9</v>
      </c>
      <c r="C78" s="8" t="s">
        <v>231</v>
      </c>
      <c r="D78" s="8" t="s">
        <v>11</v>
      </c>
      <c r="E78" s="8">
        <v>5.6</v>
      </c>
      <c r="F78" s="9">
        <v>6</v>
      </c>
      <c r="G78" s="8">
        <v>1</v>
      </c>
      <c r="H78" s="10">
        <f t="shared" si="2"/>
        <v>6</v>
      </c>
      <c r="I78" s="8" t="s">
        <v>232</v>
      </c>
      <c r="J78" s="11"/>
      <c r="K78" s="11" t="s">
        <v>220</v>
      </c>
    </row>
    <row r="79" spans="1:11" ht="44.1" customHeight="1" x14ac:dyDescent="0.25">
      <c r="A79" s="13"/>
      <c r="B79" s="8" t="s">
        <v>47</v>
      </c>
      <c r="C79" s="8" t="s">
        <v>233</v>
      </c>
      <c r="D79" s="8" t="s">
        <v>22</v>
      </c>
      <c r="E79" s="8">
        <v>5.2</v>
      </c>
      <c r="F79" s="9">
        <v>6</v>
      </c>
      <c r="G79" s="8">
        <v>1</v>
      </c>
      <c r="H79" s="10">
        <f t="shared" si="2"/>
        <v>6</v>
      </c>
      <c r="I79" s="8" t="s">
        <v>234</v>
      </c>
      <c r="J79" s="11"/>
      <c r="K79" s="11" t="s">
        <v>220</v>
      </c>
    </row>
    <row r="80" spans="1:11" ht="44.1" customHeight="1" x14ac:dyDescent="0.25">
      <c r="A80" s="13"/>
      <c r="B80" s="8"/>
      <c r="C80" s="8" t="s">
        <v>235</v>
      </c>
      <c r="D80" s="8" t="s">
        <v>22</v>
      </c>
      <c r="E80" s="8">
        <v>5.2</v>
      </c>
      <c r="F80" s="9">
        <v>6</v>
      </c>
      <c r="G80" s="8">
        <v>1</v>
      </c>
      <c r="H80" s="10">
        <f t="shared" si="2"/>
        <v>6</v>
      </c>
      <c r="I80" s="8" t="s">
        <v>236</v>
      </c>
      <c r="J80" s="11"/>
      <c r="K80" s="11" t="s">
        <v>220</v>
      </c>
    </row>
    <row r="81" spans="1:11" ht="44.1" customHeight="1" x14ac:dyDescent="0.25">
      <c r="A81" s="13"/>
      <c r="B81" s="8" t="s">
        <v>9</v>
      </c>
      <c r="C81" s="8" t="s">
        <v>237</v>
      </c>
      <c r="D81" s="8" t="s">
        <v>44</v>
      </c>
      <c r="E81" s="8">
        <v>5.9</v>
      </c>
      <c r="F81" s="9">
        <v>6</v>
      </c>
      <c r="G81" s="8">
        <v>1</v>
      </c>
      <c r="H81" s="10">
        <f t="shared" si="2"/>
        <v>6</v>
      </c>
      <c r="I81" s="8" t="s">
        <v>238</v>
      </c>
      <c r="J81" s="11"/>
      <c r="K81" s="11" t="s">
        <v>220</v>
      </c>
    </row>
    <row r="82" spans="1:11" ht="44.1" customHeight="1" x14ac:dyDescent="0.25">
      <c r="A82" s="13"/>
      <c r="B82" s="8"/>
      <c r="C82" s="8" t="s">
        <v>239</v>
      </c>
      <c r="D82" s="8" t="s">
        <v>241</v>
      </c>
      <c r="E82" s="8">
        <v>11</v>
      </c>
      <c r="F82" s="9">
        <v>11</v>
      </c>
      <c r="G82" s="8">
        <v>1</v>
      </c>
      <c r="H82" s="10">
        <f t="shared" si="2"/>
        <v>11</v>
      </c>
      <c r="I82" s="8" t="s">
        <v>240</v>
      </c>
      <c r="J82" s="11"/>
      <c r="K82" s="11" t="s">
        <v>220</v>
      </c>
    </row>
    <row r="83" spans="1:11" ht="44.1" customHeight="1" x14ac:dyDescent="0.25">
      <c r="A83" s="13"/>
      <c r="B83" s="8" t="s">
        <v>9</v>
      </c>
      <c r="C83" s="8" t="s">
        <v>242</v>
      </c>
      <c r="D83" s="8" t="s">
        <v>177</v>
      </c>
      <c r="E83" s="8">
        <v>3.9</v>
      </c>
      <c r="F83" s="9">
        <v>6</v>
      </c>
      <c r="G83" s="8">
        <v>1</v>
      </c>
      <c r="H83" s="10">
        <f t="shared" si="2"/>
        <v>6</v>
      </c>
      <c r="I83" s="8" t="s">
        <v>243</v>
      </c>
      <c r="J83" s="11"/>
      <c r="K83" s="11" t="s">
        <v>220</v>
      </c>
    </row>
    <row r="84" spans="1:11" ht="44.1" customHeight="1" x14ac:dyDescent="0.25">
      <c r="A84" s="13"/>
      <c r="B84" s="8" t="s">
        <v>9</v>
      </c>
      <c r="C84" s="8" t="s">
        <v>244</v>
      </c>
      <c r="D84" s="8" t="s">
        <v>44</v>
      </c>
      <c r="E84" s="8">
        <v>5.9</v>
      </c>
      <c r="F84" s="9">
        <v>6</v>
      </c>
      <c r="G84" s="8">
        <v>1</v>
      </c>
      <c r="H84" s="10">
        <f t="shared" si="2"/>
        <v>6</v>
      </c>
      <c r="I84" s="8" t="s">
        <v>245</v>
      </c>
      <c r="J84" s="11"/>
      <c r="K84" s="11" t="s">
        <v>220</v>
      </c>
    </row>
    <row r="85" spans="1:11" ht="44.1" customHeight="1" x14ac:dyDescent="0.25">
      <c r="A85" s="13"/>
      <c r="B85" s="8" t="s">
        <v>9</v>
      </c>
      <c r="C85" s="8" t="s">
        <v>246</v>
      </c>
      <c r="D85" s="8" t="s">
        <v>44</v>
      </c>
      <c r="E85" s="8">
        <v>5.9</v>
      </c>
      <c r="F85" s="9">
        <v>6</v>
      </c>
      <c r="G85" s="8">
        <v>1</v>
      </c>
      <c r="H85" s="10">
        <f t="shared" si="2"/>
        <v>6</v>
      </c>
      <c r="I85" s="8" t="s">
        <v>247</v>
      </c>
      <c r="J85" s="11"/>
      <c r="K85" s="11" t="s">
        <v>220</v>
      </c>
    </row>
    <row r="86" spans="1:11" ht="44.1" customHeight="1" x14ac:dyDescent="0.25">
      <c r="A86" s="13"/>
      <c r="B86" s="8" t="s">
        <v>9</v>
      </c>
      <c r="C86" s="8" t="s">
        <v>248</v>
      </c>
      <c r="D86" s="8" t="s">
        <v>44</v>
      </c>
      <c r="E86" s="8">
        <v>5.9</v>
      </c>
      <c r="F86" s="9">
        <v>6</v>
      </c>
      <c r="G86" s="8">
        <v>1</v>
      </c>
      <c r="H86" s="10">
        <f t="shared" si="2"/>
        <v>6</v>
      </c>
      <c r="I86" s="8" t="s">
        <v>249</v>
      </c>
      <c r="J86" s="11"/>
      <c r="K86" s="11" t="s">
        <v>250</v>
      </c>
    </row>
    <row r="87" spans="1:11" ht="44.1" customHeight="1" x14ac:dyDescent="0.25">
      <c r="A87" s="13"/>
      <c r="B87" s="8" t="s">
        <v>168</v>
      </c>
      <c r="C87" s="8" t="s">
        <v>251</v>
      </c>
      <c r="D87" s="8" t="s">
        <v>169</v>
      </c>
      <c r="E87" s="8">
        <v>3.5</v>
      </c>
      <c r="F87" s="9">
        <v>2.4</v>
      </c>
      <c r="G87" s="8">
        <v>1</v>
      </c>
      <c r="H87" s="10">
        <f t="shared" si="2"/>
        <v>2.4</v>
      </c>
      <c r="I87" s="8" t="s">
        <v>252</v>
      </c>
      <c r="J87" s="11"/>
      <c r="K87" s="11" t="s">
        <v>250</v>
      </c>
    </row>
    <row r="88" spans="1:11" ht="44.1" customHeight="1" x14ac:dyDescent="0.25">
      <c r="A88" s="13"/>
      <c r="B88" s="8" t="s">
        <v>47</v>
      </c>
      <c r="C88" s="8" t="s">
        <v>253</v>
      </c>
      <c r="D88" s="8" t="s">
        <v>22</v>
      </c>
      <c r="E88" s="8">
        <v>5.2</v>
      </c>
      <c r="F88" s="9">
        <v>6</v>
      </c>
      <c r="G88" s="8">
        <v>1</v>
      </c>
      <c r="H88" s="10">
        <f t="shared" si="2"/>
        <v>6</v>
      </c>
      <c r="I88" s="8" t="s">
        <v>254</v>
      </c>
      <c r="J88" s="11"/>
      <c r="K88" s="11" t="s">
        <v>250</v>
      </c>
    </row>
    <row r="89" spans="1:11" ht="44.1" customHeight="1" x14ac:dyDescent="0.25">
      <c r="A89" s="13"/>
      <c r="B89" s="8" t="s">
        <v>158</v>
      </c>
      <c r="C89" s="8" t="s">
        <v>255</v>
      </c>
      <c r="D89" s="8" t="s">
        <v>256</v>
      </c>
      <c r="E89" s="8">
        <v>8</v>
      </c>
      <c r="F89" s="9">
        <v>4.8</v>
      </c>
      <c r="G89" s="8">
        <v>1</v>
      </c>
      <c r="H89" s="10">
        <f t="shared" si="2"/>
        <v>4.8</v>
      </c>
      <c r="I89" s="8" t="s">
        <v>257</v>
      </c>
      <c r="J89" s="11"/>
      <c r="K89" s="11" t="s">
        <v>250</v>
      </c>
    </row>
    <row r="90" spans="1:11" ht="39" customHeight="1" x14ac:dyDescent="0.25">
      <c r="A90" s="13"/>
      <c r="B90" s="8" t="s">
        <v>9</v>
      </c>
      <c r="C90" s="8" t="s">
        <v>259</v>
      </c>
      <c r="D90" s="8" t="s">
        <v>185</v>
      </c>
      <c r="E90" s="8">
        <v>6</v>
      </c>
      <c r="F90" s="9">
        <v>6</v>
      </c>
      <c r="G90" s="8">
        <v>1</v>
      </c>
      <c r="H90" s="10">
        <f t="shared" si="2"/>
        <v>6</v>
      </c>
      <c r="I90" s="8" t="s">
        <v>260</v>
      </c>
      <c r="J90" s="11"/>
      <c r="K90" s="11" t="s">
        <v>250</v>
      </c>
    </row>
    <row r="91" spans="1:11" ht="39" customHeight="1" x14ac:dyDescent="0.25">
      <c r="A91" s="13"/>
      <c r="B91" s="8" t="s">
        <v>9</v>
      </c>
      <c r="C91" s="8" t="s">
        <v>261</v>
      </c>
      <c r="D91" s="8" t="s">
        <v>11</v>
      </c>
      <c r="E91" s="8">
        <v>5.6</v>
      </c>
      <c r="F91" s="9">
        <v>6</v>
      </c>
      <c r="G91" s="8">
        <v>1</v>
      </c>
      <c r="H91" s="10">
        <f t="shared" si="2"/>
        <v>6</v>
      </c>
      <c r="I91" s="8" t="s">
        <v>262</v>
      </c>
      <c r="J91" s="11"/>
      <c r="K91" s="11" t="s">
        <v>250</v>
      </c>
    </row>
    <row r="92" spans="1:11" ht="39" customHeight="1" x14ac:dyDescent="0.25">
      <c r="A92" s="13"/>
      <c r="B92" s="8" t="s">
        <v>9</v>
      </c>
      <c r="C92" s="8" t="s">
        <v>263</v>
      </c>
      <c r="D92" s="8" t="s">
        <v>264</v>
      </c>
      <c r="E92" s="8">
        <v>7.7</v>
      </c>
      <c r="F92" s="9">
        <v>6</v>
      </c>
      <c r="G92" s="8">
        <v>0.6</v>
      </c>
      <c r="H92" s="10">
        <f t="shared" si="2"/>
        <v>3.5999999999999996</v>
      </c>
      <c r="I92" s="8" t="s">
        <v>265</v>
      </c>
      <c r="J92" s="11"/>
      <c r="K92" s="11" t="s">
        <v>250</v>
      </c>
    </row>
    <row r="93" spans="1:11" ht="39" customHeight="1" x14ac:dyDescent="0.25">
      <c r="A93" s="13"/>
      <c r="B93" s="8"/>
      <c r="C93" s="8"/>
      <c r="D93" s="8"/>
      <c r="E93" s="8"/>
      <c r="F93" s="8"/>
      <c r="G93" s="8"/>
      <c r="H93" s="10">
        <f>SUM(H3:H92)</f>
        <v>475.34000000000003</v>
      </c>
      <c r="I93" s="8"/>
      <c r="J93" s="11"/>
      <c r="K93" s="11"/>
    </row>
    <row r="94" spans="1:11" ht="39" customHeight="1" x14ac:dyDescent="0.25">
      <c r="A94" s="13"/>
      <c r="B94" s="8"/>
      <c r="C94" s="8"/>
      <c r="D94" s="8"/>
      <c r="E94" s="8"/>
      <c r="F94" s="8"/>
      <c r="G94" s="8"/>
      <c r="H94" s="10"/>
      <c r="I94" s="8"/>
      <c r="J94" s="11"/>
      <c r="K94" s="11"/>
    </row>
    <row r="95" spans="1:11" ht="39" customHeight="1" x14ac:dyDescent="0.25">
      <c r="A95" s="13"/>
      <c r="B95" s="8"/>
      <c r="C95" s="8"/>
      <c r="D95" s="8"/>
      <c r="E95" s="8"/>
      <c r="F95" s="8"/>
      <c r="G95" s="8"/>
      <c r="H95" s="10"/>
      <c r="I95" s="8"/>
      <c r="J95" s="11"/>
      <c r="K95" s="11"/>
    </row>
    <row r="96" spans="1:11" ht="39" customHeight="1" x14ac:dyDescent="0.25">
      <c r="A96" s="13"/>
      <c r="B96" s="8" t="s">
        <v>269</v>
      </c>
      <c r="C96" s="8" t="s">
        <v>266</v>
      </c>
      <c r="D96" s="8" t="s">
        <v>267</v>
      </c>
      <c r="E96" s="8">
        <v>2.6</v>
      </c>
      <c r="F96" s="9">
        <v>4</v>
      </c>
      <c r="G96" s="8">
        <v>0.5</v>
      </c>
      <c r="H96" s="10">
        <f t="shared" ref="H96:H106" si="3">F96*G96</f>
        <v>2</v>
      </c>
      <c r="I96" s="8" t="s">
        <v>268</v>
      </c>
      <c r="J96" s="11"/>
      <c r="K96" s="11" t="s">
        <v>270</v>
      </c>
    </row>
    <row r="97" spans="1:11" ht="39" customHeight="1" x14ac:dyDescent="0.25">
      <c r="A97" s="13"/>
      <c r="B97" s="8" t="s">
        <v>269</v>
      </c>
      <c r="C97" s="8" t="s">
        <v>271</v>
      </c>
      <c r="D97" s="8" t="s">
        <v>65</v>
      </c>
      <c r="E97" s="8">
        <v>9.6</v>
      </c>
      <c r="F97" s="9">
        <v>6</v>
      </c>
      <c r="G97" s="8">
        <v>0.6</v>
      </c>
      <c r="H97" s="10">
        <f t="shared" si="3"/>
        <v>3.5999999999999996</v>
      </c>
      <c r="I97" s="8" t="s">
        <v>272</v>
      </c>
      <c r="J97" s="11"/>
      <c r="K97" s="11" t="s">
        <v>270</v>
      </c>
    </row>
    <row r="98" spans="1:11" ht="39" customHeight="1" x14ac:dyDescent="0.25">
      <c r="A98" s="13"/>
      <c r="B98" s="8" t="s">
        <v>269</v>
      </c>
      <c r="C98" s="8" t="s">
        <v>273</v>
      </c>
      <c r="D98" s="8" t="s">
        <v>274</v>
      </c>
      <c r="E98" s="8">
        <v>2.6</v>
      </c>
      <c r="F98" s="9">
        <v>4</v>
      </c>
      <c r="G98" s="8">
        <v>0.5</v>
      </c>
      <c r="H98" s="10">
        <f t="shared" si="3"/>
        <v>2</v>
      </c>
      <c r="I98" s="8" t="s">
        <v>275</v>
      </c>
      <c r="J98" s="11"/>
      <c r="K98" s="11" t="s">
        <v>270</v>
      </c>
    </row>
    <row r="99" spans="1:11" ht="39" customHeight="1" x14ac:dyDescent="0.25">
      <c r="A99" s="13"/>
      <c r="B99" s="8" t="s">
        <v>269</v>
      </c>
      <c r="C99" s="8" t="s">
        <v>277</v>
      </c>
      <c r="D99" s="8" t="s">
        <v>276</v>
      </c>
      <c r="E99" s="8">
        <v>3.4</v>
      </c>
      <c r="F99" s="9">
        <v>6</v>
      </c>
      <c r="G99" s="8">
        <v>0.5</v>
      </c>
      <c r="H99" s="10">
        <f t="shared" si="3"/>
        <v>3</v>
      </c>
      <c r="I99" s="8" t="s">
        <v>278</v>
      </c>
      <c r="J99" s="11"/>
      <c r="K99" s="11" t="s">
        <v>270</v>
      </c>
    </row>
    <row r="100" spans="1:11" ht="39" customHeight="1" x14ac:dyDescent="0.25">
      <c r="A100" s="13"/>
      <c r="B100" s="8" t="s">
        <v>269</v>
      </c>
      <c r="C100" s="8" t="s">
        <v>279</v>
      </c>
      <c r="D100" s="8"/>
      <c r="E100" s="15">
        <v>4.9000000000000004</v>
      </c>
      <c r="F100" s="9">
        <v>4</v>
      </c>
      <c r="G100" s="8">
        <v>0.5</v>
      </c>
      <c r="H100" s="10">
        <f t="shared" si="3"/>
        <v>2</v>
      </c>
      <c r="I100" s="8" t="s">
        <v>280</v>
      </c>
      <c r="J100" s="11"/>
      <c r="K100" s="11" t="s">
        <v>270</v>
      </c>
    </row>
    <row r="101" spans="1:11" ht="39" customHeight="1" x14ac:dyDescent="0.25">
      <c r="A101" s="13"/>
      <c r="B101" s="8" t="s">
        <v>269</v>
      </c>
      <c r="C101" s="8" t="s">
        <v>281</v>
      </c>
      <c r="D101" s="8" t="s">
        <v>282</v>
      </c>
      <c r="E101" s="8">
        <v>12.6</v>
      </c>
      <c r="F101" s="9">
        <v>12.6</v>
      </c>
      <c r="G101" s="8">
        <v>1</v>
      </c>
      <c r="H101" s="10">
        <f t="shared" si="3"/>
        <v>12.6</v>
      </c>
      <c r="I101" s="8" t="s">
        <v>283</v>
      </c>
      <c r="J101" s="11"/>
      <c r="K101" s="11" t="s">
        <v>270</v>
      </c>
    </row>
    <row r="102" spans="1:11" ht="39" customHeight="1" x14ac:dyDescent="0.25">
      <c r="A102" s="13"/>
      <c r="B102" s="8" t="s">
        <v>269</v>
      </c>
      <c r="C102" s="8" t="s">
        <v>284</v>
      </c>
      <c r="D102" s="8" t="s">
        <v>288</v>
      </c>
      <c r="E102" s="8">
        <v>51.1</v>
      </c>
      <c r="F102" s="9">
        <v>35</v>
      </c>
      <c r="G102" s="8">
        <v>1</v>
      </c>
      <c r="H102" s="10">
        <f t="shared" si="3"/>
        <v>35</v>
      </c>
      <c r="I102" s="8" t="s">
        <v>289</v>
      </c>
      <c r="J102" s="11"/>
      <c r="K102" s="11" t="s">
        <v>270</v>
      </c>
    </row>
    <row r="103" spans="1:11" ht="39" customHeight="1" x14ac:dyDescent="0.25">
      <c r="A103" s="13"/>
      <c r="B103" s="8"/>
      <c r="C103" s="8" t="s">
        <v>285</v>
      </c>
      <c r="D103" s="8" t="s">
        <v>286</v>
      </c>
      <c r="E103" s="8">
        <v>11.3</v>
      </c>
      <c r="F103" s="9">
        <v>11.3</v>
      </c>
      <c r="G103" s="8">
        <v>1</v>
      </c>
      <c r="H103" s="10">
        <f t="shared" si="3"/>
        <v>11.3</v>
      </c>
      <c r="I103" s="8" t="s">
        <v>287</v>
      </c>
      <c r="J103" s="11"/>
      <c r="K103" s="11" t="s">
        <v>270</v>
      </c>
    </row>
    <row r="104" spans="1:11" ht="39" customHeight="1" x14ac:dyDescent="0.25">
      <c r="A104" s="13"/>
      <c r="B104" s="8" t="s">
        <v>47</v>
      </c>
      <c r="C104" s="8" t="s">
        <v>290</v>
      </c>
      <c r="D104" s="8" t="s">
        <v>11</v>
      </c>
      <c r="E104" s="8">
        <v>5.6</v>
      </c>
      <c r="F104" s="9">
        <v>6</v>
      </c>
      <c r="G104" s="8">
        <v>0.6</v>
      </c>
      <c r="H104" s="10">
        <f t="shared" si="3"/>
        <v>3.5999999999999996</v>
      </c>
      <c r="I104" s="8" t="s">
        <v>291</v>
      </c>
      <c r="J104" s="11"/>
      <c r="K104" s="11" t="s">
        <v>270</v>
      </c>
    </row>
    <row r="105" spans="1:11" ht="39" customHeight="1" x14ac:dyDescent="0.25">
      <c r="A105" s="13"/>
      <c r="B105" s="8" t="s">
        <v>47</v>
      </c>
      <c r="C105" s="8" t="s">
        <v>292</v>
      </c>
      <c r="D105" s="8" t="s">
        <v>36</v>
      </c>
      <c r="E105" s="8">
        <v>4.7</v>
      </c>
      <c r="F105" s="9">
        <v>6</v>
      </c>
      <c r="G105" s="8">
        <v>0.6</v>
      </c>
      <c r="H105" s="10">
        <f t="shared" si="3"/>
        <v>3.5999999999999996</v>
      </c>
      <c r="I105" s="8" t="s">
        <v>293</v>
      </c>
      <c r="J105" s="11"/>
      <c r="K105" s="11" t="s">
        <v>270</v>
      </c>
    </row>
    <row r="106" spans="1:11" ht="39" customHeight="1" x14ac:dyDescent="0.25">
      <c r="A106" s="13"/>
      <c r="B106" s="8"/>
      <c r="C106" s="8"/>
      <c r="D106" s="8"/>
      <c r="E106" s="8"/>
      <c r="F106" s="9"/>
      <c r="G106" s="8"/>
      <c r="H106" s="10">
        <f t="shared" si="3"/>
        <v>0</v>
      </c>
      <c r="I106" s="8"/>
      <c r="J106" s="11"/>
      <c r="K106" s="11"/>
    </row>
    <row r="107" spans="1:11" ht="39" customHeight="1" x14ac:dyDescent="0.25">
      <c r="A107" s="13"/>
      <c r="B107" s="8"/>
      <c r="C107" s="8"/>
      <c r="D107" s="8"/>
      <c r="E107" s="14"/>
      <c r="F107" s="9"/>
      <c r="G107" s="8"/>
      <c r="H107" s="10"/>
      <c r="I107" s="8"/>
      <c r="J107" s="11"/>
      <c r="K107" s="11"/>
    </row>
    <row r="108" spans="1:11" ht="39" customHeight="1" x14ac:dyDescent="0.25">
      <c r="A108" s="13"/>
      <c r="B108" s="8"/>
      <c r="C108" s="8"/>
      <c r="D108" s="8"/>
      <c r="E108" s="14"/>
      <c r="F108" s="9"/>
      <c r="G108" s="8"/>
      <c r="H108" s="10"/>
      <c r="I108" s="8"/>
      <c r="J108" s="11"/>
      <c r="K108" s="11"/>
    </row>
    <row r="109" spans="1:11" ht="39" customHeight="1" x14ac:dyDescent="0.25">
      <c r="A109" s="13"/>
      <c r="B109" s="8"/>
      <c r="C109" s="8" t="s">
        <v>258</v>
      </c>
      <c r="D109" s="8"/>
      <c r="E109" s="8"/>
      <c r="F109" s="9"/>
      <c r="G109" s="8"/>
      <c r="H109" s="10">
        <f t="shared" ref="H109" si="4">F109*G109</f>
        <v>0</v>
      </c>
      <c r="I109" s="8"/>
      <c r="J109" s="11"/>
      <c r="K109" s="11"/>
    </row>
    <row r="110" spans="1:11" ht="39" customHeight="1" x14ac:dyDescent="0.25">
      <c r="C110" s="8"/>
      <c r="E110" s="12">
        <f>SUM(E3:E109)</f>
        <v>616.61399999999992</v>
      </c>
      <c r="H110" s="12">
        <f>SUM(H93:H109)</f>
        <v>554.04000000000008</v>
      </c>
    </row>
    <row r="111" spans="1:11" ht="39" customHeight="1" x14ac:dyDescent="0.25">
      <c r="C111" s="8"/>
    </row>
    <row r="112" spans="1:11" ht="39" customHeight="1" x14ac:dyDescent="0.25">
      <c r="C112" s="8"/>
    </row>
    <row r="113" spans="1:11" ht="39" customHeight="1" x14ac:dyDescent="0.25">
      <c r="A113" s="13"/>
      <c r="B113" s="8" t="s">
        <v>47</v>
      </c>
      <c r="D113" s="8" t="s">
        <v>99</v>
      </c>
      <c r="E113" s="8">
        <v>4.04</v>
      </c>
      <c r="F113" s="9">
        <v>2</v>
      </c>
      <c r="G113" s="8">
        <v>1</v>
      </c>
      <c r="H113" s="10">
        <f>F113*G113</f>
        <v>2</v>
      </c>
      <c r="I113" s="8" t="s">
        <v>100</v>
      </c>
      <c r="J113" s="11"/>
      <c r="K113" s="11" t="s">
        <v>89</v>
      </c>
    </row>
    <row r="116" spans="1:11" ht="39" customHeight="1" x14ac:dyDescent="0.25">
      <c r="C116" s="8" t="s">
        <v>98</v>
      </c>
    </row>
  </sheetData>
  <mergeCells count="1">
    <mergeCell ref="B1:C1"/>
  </mergeCells>
  <phoneticPr fontId="9" type="noConversion"/>
  <pageMargins left="0.7" right="0.7" top="0.75" bottom="0.75" header="0.3" footer="0.3"/>
  <pageSetup paperSize="9" scale="18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linee classiche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Cosimo Sportelli</cp:lastModifiedBy>
  <cp:lastPrinted>2022-01-03T11:23:45Z</cp:lastPrinted>
  <dcterms:created xsi:type="dcterms:W3CDTF">2021-01-22T11:13:39Z</dcterms:created>
  <dcterms:modified xsi:type="dcterms:W3CDTF">2024-01-19T14:24:32Z</dcterms:modified>
</cp:coreProperties>
</file>